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3.jpeg" ContentType="image/jpeg"/>
  <Override PartName="/xl/media/image1.jpeg" ContentType="image/jpeg"/>
  <Override PartName="/xl/media/image2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<sst xmlns="http://schemas.openxmlformats.org/spreadsheetml/2006/main" count="137" uniqueCount="52">
  <si>
    <t xml:space="preserve">ЖК ЛАНДЫШ 1</t>
  </si>
  <si>
    <t xml:space="preserve">Сочи, Центральный район, Виноградная 221\5</t>
  </si>
  <si>
    <t xml:space="preserve">класс комплекса - Комфорт+</t>
  </si>
  <si>
    <t xml:space="preserve">территория - закрытая </t>
  </si>
  <si>
    <t xml:space="preserve">парковка - закрытая придомовая</t>
  </si>
  <si>
    <t xml:space="preserve">расстояние до моря - 1200 метров</t>
  </si>
  <si>
    <t xml:space="preserve">высота потолков - одноуровневые 3 метра</t>
  </si>
  <si>
    <t xml:space="preserve">двухуровневые - 6 метров</t>
  </si>
  <si>
    <t xml:space="preserve">коммуникации - центральные</t>
  </si>
  <si>
    <t xml:space="preserve">1Й ЛИТЕР СДАН </t>
  </si>
  <si>
    <t xml:space="preserve">3 этаж</t>
  </si>
  <si>
    <t xml:space="preserve">Продано </t>
  </si>
  <si>
    <t xml:space="preserve">Продано</t>
  </si>
  <si>
    <t xml:space="preserve">ПЕРЕУСТУПКА</t>
  </si>
  <si>
    <t xml:space="preserve">2 этаж</t>
  </si>
  <si>
    <t xml:space="preserve">1 этаж</t>
  </si>
  <si>
    <t xml:space="preserve">0 этаж</t>
  </si>
  <si>
    <t xml:space="preserve">№1/1</t>
  </si>
  <si>
    <t xml:space="preserve">№1/2</t>
  </si>
  <si>
    <t xml:space="preserve">№1/3</t>
  </si>
  <si>
    <t xml:space="preserve">№1/4</t>
  </si>
  <si>
    <t xml:space="preserve">№1/5</t>
  </si>
  <si>
    <t xml:space="preserve">№1/6</t>
  </si>
  <si>
    <t xml:space="preserve">Резерв</t>
  </si>
  <si>
    <t xml:space="preserve">Бронь</t>
  </si>
  <si>
    <t xml:space="preserve">Акция</t>
  </si>
  <si>
    <t xml:space="preserve">23.00</t>
  </si>
  <si>
    <t xml:space="preserve">22.00</t>
  </si>
  <si>
    <t xml:space="preserve">22.50</t>
  </si>
  <si>
    <t xml:space="preserve">     № 1А</t>
  </si>
  <si>
    <t xml:space="preserve">  № 1Б</t>
  </si>
  <si>
    <t xml:space="preserve">  № 1В</t>
  </si>
  <si>
    <t xml:space="preserve">  № 1Г</t>
  </si>
  <si>
    <t xml:space="preserve">   № 1Д</t>
  </si>
  <si>
    <t xml:space="preserve">№ 1Е</t>
  </si>
  <si>
    <t xml:space="preserve">№ 1Ж</t>
  </si>
  <si>
    <t xml:space="preserve">№ 1З</t>
  </si>
  <si>
    <t xml:space="preserve">   № 1И</t>
  </si>
  <si>
    <t xml:space="preserve">№ 1К</t>
  </si>
  <si>
    <t xml:space="preserve">продано</t>
  </si>
  <si>
    <t xml:space="preserve">№ 1Л</t>
  </si>
  <si>
    <t xml:space="preserve">4.20м2</t>
  </si>
  <si>
    <t xml:space="preserve">4,20м2</t>
  </si>
  <si>
    <t xml:space="preserve">5,70м2</t>
  </si>
  <si>
    <t xml:space="preserve">4,00м2</t>
  </si>
  <si>
    <t xml:space="preserve">ЖК ЛАНДЫШ 2</t>
  </si>
  <si>
    <t xml:space="preserve">18.00</t>
  </si>
  <si>
    <t xml:space="preserve">№ 1А</t>
  </si>
  <si>
    <t xml:space="preserve">№1Б</t>
  </si>
  <si>
    <t xml:space="preserve">№1В</t>
  </si>
  <si>
    <t xml:space="preserve">№1Г</t>
  </si>
  <si>
    <t xml:space="preserve">2, 5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</si>
</sst>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\№#"/>
    <numFmt numFmtId="167" formatCode="#,##0&quot;  &quot;"/>
    <numFmt numFmtId="168" formatCode="\ * #,##0\ ;\ * \(#,##0\);\ * \-??\ "/>
    <numFmt numFmtId="169" formatCode="0.00"/>
    <numFmt numFmtId="170" formatCode="#,##0"/>
    <numFmt numFmtId="171" formatCode="DD/MMM"/>
  </numFmts>
  <fonts count="47">
    <font>
      <sz val="12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385724"/>
      <name val="Times New Roman"/>
      <family val="1"/>
      <charset val="204"/>
    </font>
    <font>
      <sz val="12"/>
      <color rgb="FF385724"/>
      <name val="Calibri"/>
      <family val="2"/>
      <charset val="204"/>
    </font>
    <font>
      <b val="true"/>
      <sz val="36"/>
      <color rgb="FF385724"/>
      <name val="Times New Roman"/>
      <family val="1"/>
      <charset val="204"/>
    </font>
    <font>
      <b val="true"/>
      <sz val="28"/>
      <color rgb="FF385724"/>
      <name val="Times New Roman"/>
      <family val="1"/>
      <charset val="204"/>
    </font>
    <font>
      <b val="true"/>
      <sz val="24"/>
      <color rgb="FF000000"/>
      <name val="Arial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4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6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4"/>
      <color rgb="FFFFFFFF"/>
      <name val="Arial"/>
      <family val="2"/>
      <charset val="1"/>
    </font>
    <font>
      <b val="true"/>
      <sz val="15"/>
      <color rgb="FFFFFFFF"/>
      <name val="Arial"/>
      <family val="2"/>
      <charset val="1"/>
    </font>
    <font>
      <sz val="14"/>
      <color rgb="FFFFFFFF"/>
      <name val="Arial"/>
      <family val="2"/>
      <charset val="1"/>
    </font>
    <font>
      <b val="true"/>
      <sz val="16"/>
      <color rgb="FF000000"/>
      <name val="Arial"/>
      <family val="2"/>
      <charset val="204"/>
    </font>
    <font>
      <b val="true"/>
      <sz val="15"/>
      <color rgb="FF000000"/>
      <name val="Arial"/>
      <family val="2"/>
      <charset val="1"/>
    </font>
    <font>
      <i val="true"/>
      <sz val="15"/>
      <color rgb="FF000000"/>
      <name val="Arial"/>
      <family val="2"/>
      <charset val="1"/>
    </font>
    <font>
      <sz val="15"/>
      <color rgb="FF000000"/>
      <name val="Arial"/>
      <family val="2"/>
      <charset val="1"/>
    </font>
    <font>
      <b val="true"/>
      <sz val="18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 val="true"/>
      <sz val="16"/>
      <color rgb="FF000000"/>
      <name val="Calibri"/>
      <family val="2"/>
      <charset val="204"/>
    </font>
    <font>
      <b val="true"/>
      <sz val="16"/>
      <color rgb="FFFFFFFF"/>
      <name val="Calibri"/>
      <family val="2"/>
      <charset val="204"/>
    </font>
    <font>
      <b val="true"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FFFFFF"/>
      <name val="Calibri"/>
      <family val="2"/>
      <charset val="204"/>
    </font>
    <font>
      <sz val="11"/>
      <name val="Calibri"/>
      <family val="2"/>
      <charset val="204"/>
    </font>
    <font>
      <sz val="12"/>
      <color rgb="FFFF0000"/>
      <name val="Calibri"/>
      <family val="2"/>
      <charset val="204"/>
    </font>
    <font>
      <b val="true"/>
      <sz val="12"/>
      <color rgb="FF000000"/>
      <name val="Arial"/>
      <family val="2"/>
      <charset val="204"/>
    </font>
    <font>
      <sz val="12"/>
      <name val="Arial"/>
      <family val="2"/>
      <charset val="1"/>
    </font>
    <font>
      <sz val="16"/>
      <color rgb="FFFFFFFF"/>
      <name val="Calibri"/>
      <family val="2"/>
      <charset val="204"/>
    </font>
    <font>
      <sz val="36"/>
      <color rgb="FF385724"/>
      <name val="Arial"/>
      <family val="2"/>
      <charset val="204"/>
    </font>
    <font>
      <sz val="36"/>
      <color rgb="FF385724"/>
      <name val="Calibri"/>
      <family val="2"/>
      <charset val="204"/>
    </font>
    <font>
      <b val="true"/>
      <sz val="36"/>
      <color rgb="FF535353"/>
      <name val="Times New Roman"/>
      <family val="1"/>
      <charset val="204"/>
    </font>
    <font>
      <sz val="36"/>
      <color rgb="FF000000"/>
      <name val="Calibri"/>
      <family val="2"/>
      <charset val="204"/>
    </font>
    <font>
      <b val="true"/>
      <sz val="22"/>
      <color rgb="FF000000"/>
      <name val="Arial"/>
      <family val="2"/>
      <charset val="204"/>
    </font>
    <font>
      <b val="true"/>
      <sz val="22"/>
      <name val="Arial"/>
      <family val="2"/>
      <charset val="204"/>
    </font>
    <font>
      <b val="true"/>
      <sz val="22"/>
      <color rgb="FFFFFFFF"/>
      <name val="Arial"/>
      <family val="2"/>
      <charset val="204"/>
    </font>
    <font>
      <sz val="22"/>
      <color rgb="FFFFFFFF"/>
      <name val="Arial"/>
      <family val="2"/>
      <charset val="204"/>
    </font>
    <font>
      <sz val="22"/>
      <color rgb="FF000000"/>
      <name val="Arial"/>
      <family val="2"/>
      <charset val="204"/>
    </font>
    <font>
      <sz val="22"/>
      <name val="Arial"/>
      <family val="2"/>
      <charset val="204"/>
    </font>
    <font>
      <sz val="22"/>
      <color rgb="FFFFFFFF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C9C9C9"/>
        <bgColor rgb="FFD0CECE"/>
      </patternFill>
    </fill>
    <fill>
      <patternFill patternType="solid">
        <fgColor rgb="FF00B0F0"/>
        <bgColor rgb="FF33CCCC"/>
      </patternFill>
    </fill>
    <fill>
      <patternFill patternType="solid">
        <fgColor rgb="FFD0CECE"/>
        <bgColor rgb="FFC9C9C9"/>
      </patternFill>
    </fill>
    <fill>
      <patternFill patternType="solid">
        <fgColor rgb="FF00B050"/>
        <bgColor rgb="FF009353"/>
      </patternFill>
    </fill>
    <fill>
      <patternFill patternType="solid">
        <fgColor rgb="FFFFFFFF"/>
        <bgColor rgb="FFFFFFCC"/>
      </patternFill>
    </fill>
    <fill>
      <patternFill patternType="solid">
        <fgColor rgb="FF009353"/>
        <bgColor rgb="FF008080"/>
      </patternFill>
    </fill>
    <fill>
      <patternFill patternType="solid">
        <fgColor rgb="FF2F5597"/>
        <bgColor rgb="FF535353"/>
      </patternFill>
    </fill>
    <fill>
      <patternFill patternType="solid">
        <fgColor rgb="FF595959"/>
        <bgColor rgb="FF535353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FF6600"/>
      </patternFill>
    </fill>
    <fill>
      <patternFill patternType="solid">
        <fgColor rgb="FFD9D9D9"/>
        <bgColor rgb="FFD0CECE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7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8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9" fillId="6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9" fillId="6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4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7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6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1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6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3" fillId="6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4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9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9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9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9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6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6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8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4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1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7" fillId="6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26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4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34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6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6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6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7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26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2" borderId="8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5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0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1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2" borderId="0" xfId="2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71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35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3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3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2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3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3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3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3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0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2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1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0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1" fillId="6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3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3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4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4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5" fillId="6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5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6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1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2" fillId="6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5" fillId="6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0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5" fillId="6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2" fillId="6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45" fillId="6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0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5" fillId="6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0" fillId="1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5" fillId="1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12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43" fillId="6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0" fillId="1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5" fillId="1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5" fillId="1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1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4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9353"/>
      <rgbColor rgb="FFC9C9C9"/>
      <rgbColor rgb="FF808080"/>
      <rgbColor rgb="FF9999FF"/>
      <rgbColor rgb="FF993366"/>
      <rgbColor rgb="FFFFFFCC"/>
      <rgbColor rgb="FFCCFFFF"/>
      <rgbColor rgb="FF660066"/>
      <rgbColor rgb="FFE06666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00B050"/>
      <rgbColor rgb="FF003300"/>
      <rgbColor rgb="FF535353"/>
      <rgbColor rgb="FF993300"/>
      <rgbColor rgb="FF993366"/>
      <rgbColor rgb="FF2F5597"/>
      <rgbColor rgb="FF38572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1040400</xdr:colOff>
      <xdr:row>2</xdr:row>
      <xdr:rowOff>31320</xdr:rowOff>
    </xdr:from>
    <xdr:to>
      <xdr:col>10</xdr:col>
      <xdr:colOff>855360</xdr:colOff>
      <xdr:row>16</xdr:row>
      <xdr:rowOff>319320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5317560" y="434880"/>
          <a:ext cx="9077760" cy="4951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1061280</xdr:colOff>
      <xdr:row>2</xdr:row>
      <xdr:rowOff>46800</xdr:rowOff>
    </xdr:from>
    <xdr:to>
      <xdr:col>28</xdr:col>
      <xdr:colOff>340920</xdr:colOff>
      <xdr:row>16</xdr:row>
      <xdr:rowOff>303840</xdr:rowOff>
    </xdr:to>
    <xdr:pic>
      <xdr:nvPicPr>
        <xdr:cNvPr id="1" name="Рисунок 4" descr=""/>
        <xdr:cNvPicPr/>
      </xdr:nvPicPr>
      <xdr:blipFill>
        <a:blip r:embed="rId2"/>
        <a:stretch/>
      </xdr:blipFill>
      <xdr:spPr>
        <a:xfrm>
          <a:off x="30367080" y="450360"/>
          <a:ext cx="10067040" cy="492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20</xdr:col>
      <xdr:colOff>245880</xdr:colOff>
      <xdr:row>45</xdr:row>
      <xdr:rowOff>37440</xdr:rowOff>
    </xdr:from>
    <xdr:to>
      <xdr:col>28</xdr:col>
      <xdr:colOff>299160</xdr:colOff>
      <xdr:row>63</xdr:row>
      <xdr:rowOff>73080</xdr:rowOff>
    </xdr:to>
    <xdr:pic>
      <xdr:nvPicPr>
        <xdr:cNvPr id="2" name="Рисунок 5" descr=""/>
        <xdr:cNvPicPr/>
      </xdr:nvPicPr>
      <xdr:blipFill>
        <a:blip r:embed="rId3"/>
        <a:stretch/>
      </xdr:blipFill>
      <xdr:spPr>
        <a:xfrm>
          <a:off x="29551680" y="15704640"/>
          <a:ext cx="10840680" cy="6129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G75"/>
  <sheetViews>
    <sheetView showFormulas="false" showGridLines="false" showRowColHeaders="true" showZeros="true" rightToLeft="false" tabSelected="true" showOutlineSymbols="true" defaultGridColor="true" view="normal" topLeftCell="J43" colorId="64" zoomScale="40" zoomScaleNormal="40" zoomScalePageLayoutView="100" workbookViewId="0">
      <selection pane="topLeft" activeCell="L59" activeCellId="0" sqref="L59:M61"/>
    </sheetView>
  </sheetViews>
  <sheetFormatPr defaultRowHeight="15.6" zeroHeight="false" outlineLevelRow="0" outlineLevelCol="0"/>
  <cols>
    <col collapsed="false" customWidth="true" hidden="false" outlineLevel="0" max="4" min="1" style="0" width="11"/>
    <col collapsed="false" customWidth="true" hidden="false" outlineLevel="0" max="5" min="5" style="0" width="14.8"/>
    <col collapsed="false" customWidth="true" hidden="false" outlineLevel="0" max="6" min="6" style="0" width="11"/>
    <col collapsed="false" customWidth="true" hidden="false" outlineLevel="0" max="7" min="7" style="0" width="19.3"/>
    <col collapsed="false" customWidth="true" hidden="false" outlineLevel="0" max="8" min="8" style="0" width="17.3"/>
    <col collapsed="false" customWidth="true" hidden="false" outlineLevel="0" max="9" min="9" style="0" width="20.4"/>
    <col collapsed="false" customWidth="true" hidden="false" outlineLevel="0" max="10" min="10" style="0" width="12.5"/>
    <col collapsed="false" customWidth="true" hidden="false" outlineLevel="0" max="11" min="11" style="0" width="20.3"/>
    <col collapsed="false" customWidth="true" hidden="false" outlineLevel="0" max="12" min="12" style="0" width="12.5"/>
    <col collapsed="false" customWidth="true" hidden="false" outlineLevel="0" max="13" min="13" style="0" width="23.3"/>
    <col collapsed="false" customWidth="true" hidden="false" outlineLevel="0" max="14" min="14" style="0" width="11.6"/>
    <col collapsed="false" customWidth="true" hidden="false" outlineLevel="0" max="15" min="15" style="0" width="20.2"/>
    <col collapsed="false" customWidth="true" hidden="false" outlineLevel="0" max="16" min="16" style="0" width="11"/>
    <col collapsed="false" customWidth="true" hidden="false" outlineLevel="0" max="17" min="17" style="0" width="21.3"/>
    <col collapsed="false" customWidth="true" hidden="false" outlineLevel="0" max="18" min="18" style="0" width="11.1"/>
    <col collapsed="false" customWidth="true" hidden="false" outlineLevel="0" max="19" min="19" style="0" width="19.9"/>
    <col collapsed="false" customWidth="true" hidden="false" outlineLevel="0" max="20" min="20" style="0" width="11"/>
    <col collapsed="false" customWidth="true" hidden="false" outlineLevel="0" max="21" min="21" style="0" width="15.59"/>
    <col collapsed="false" customWidth="true" hidden="false" outlineLevel="0" max="22" min="22" style="0" width="11"/>
    <col collapsed="false" customWidth="true" hidden="false" outlineLevel="0" max="23" min="23" style="0" width="16.9"/>
    <col collapsed="false" customWidth="true" hidden="false" outlineLevel="0" max="24" min="24" style="0" width="11"/>
    <col collapsed="false" customWidth="true" hidden="false" outlineLevel="0" max="25" min="25" style="0" width="17.8"/>
    <col collapsed="false" customWidth="true" hidden="false" outlineLevel="0" max="26" min="26" style="0" width="11.1"/>
    <col collapsed="false" customWidth="true" hidden="false" outlineLevel="0" max="27" min="27" style="0" width="16.59"/>
    <col collapsed="false" customWidth="true" hidden="false" outlineLevel="0" max="28" min="28" style="0" width="11"/>
    <col collapsed="false" customWidth="true" hidden="false" outlineLevel="0" max="29" min="29" style="0" width="17.3"/>
    <col collapsed="false" customWidth="true" hidden="false" outlineLevel="0" max="32" min="30" style="0" width="11"/>
    <col collapsed="false" customWidth="true" hidden="false" outlineLevel="0" max="33" min="33" style="0" width="0.5"/>
    <col collapsed="false" customWidth="true" hidden="false" outlineLevel="0" max="1025" min="34" style="0" width="11"/>
  </cols>
  <sheetData>
    <row r="2" customFormat="false" ht="16.2" hidden="false" customHeight="false" outlineLevel="0" collapsed="false"/>
    <row r="3" customFormat="false" ht="15.6" hidden="false" customHeight="false" outlineLevel="0" collapsed="false">
      <c r="A3" s="1"/>
      <c r="B3" s="2"/>
      <c r="C3" s="3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4"/>
      <c r="AE3" s="2"/>
      <c r="AF3" s="2"/>
      <c r="AG3" s="3"/>
    </row>
    <row r="4" customFormat="false" ht="45.6" hidden="false" customHeight="false" outlineLevel="0" collapsed="false">
      <c r="A4" s="5"/>
      <c r="B4" s="6"/>
      <c r="C4" s="7"/>
      <c r="D4" s="6"/>
      <c r="E4" s="5"/>
      <c r="F4" s="6"/>
      <c r="G4" s="6"/>
      <c r="H4" s="6"/>
      <c r="I4" s="6"/>
      <c r="J4" s="6"/>
      <c r="K4" s="6"/>
      <c r="L4" s="6"/>
      <c r="M4" s="6"/>
      <c r="N4" s="6"/>
      <c r="O4" s="8"/>
      <c r="P4" s="9"/>
      <c r="Q4" s="10" t="s">
        <v>0</v>
      </c>
      <c r="R4" s="9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1"/>
      <c r="AE4" s="6"/>
      <c r="AF4" s="6"/>
      <c r="AG4" s="7"/>
    </row>
    <row r="5" customFormat="false" ht="34.8" hidden="false" customHeight="false" outlineLevel="0" collapsed="false">
      <c r="A5" s="5"/>
      <c r="B5" s="6"/>
      <c r="C5" s="7"/>
      <c r="D5" s="6"/>
      <c r="E5" s="5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  <c r="P5" s="8"/>
      <c r="Q5" s="8"/>
      <c r="R5" s="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1"/>
      <c r="AE5" s="6"/>
      <c r="AF5" s="6"/>
      <c r="AG5" s="7"/>
    </row>
    <row r="6" customFormat="false" ht="13.8" hidden="false" customHeight="true" outlineLevel="0" collapsed="false">
      <c r="A6" s="5"/>
      <c r="B6" s="6"/>
      <c r="C6" s="7"/>
      <c r="D6" s="6"/>
      <c r="E6" s="5"/>
      <c r="F6" s="6"/>
      <c r="G6" s="6"/>
      <c r="H6" s="6"/>
      <c r="I6" s="6"/>
      <c r="J6" s="6"/>
      <c r="K6" s="6"/>
      <c r="L6" s="6"/>
      <c r="M6" s="6"/>
      <c r="N6" s="6"/>
      <c r="O6" s="12"/>
      <c r="P6" s="8"/>
      <c r="Q6" s="8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1"/>
      <c r="AE6" s="6"/>
      <c r="AF6" s="6"/>
      <c r="AG6" s="7"/>
    </row>
    <row r="7" customFormat="false" ht="15.6" hidden="false" customHeight="false" outlineLevel="0" collapsed="false">
      <c r="A7" s="5"/>
      <c r="B7" s="6"/>
      <c r="C7" s="7"/>
      <c r="D7" s="6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1"/>
      <c r="AE7" s="6"/>
      <c r="AF7" s="6"/>
      <c r="AG7" s="7"/>
    </row>
    <row r="8" customFormat="false" ht="30" hidden="false" customHeight="false" outlineLevel="0" collapsed="false">
      <c r="A8" s="5"/>
      <c r="B8" s="6"/>
      <c r="C8" s="7"/>
      <c r="D8" s="6"/>
      <c r="E8" s="5"/>
      <c r="F8" s="6"/>
      <c r="G8" s="6"/>
      <c r="H8" s="6"/>
      <c r="I8" s="6"/>
      <c r="J8" s="6"/>
      <c r="K8" s="6"/>
      <c r="L8" s="6"/>
      <c r="M8" s="13" t="s">
        <v>2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1"/>
      <c r="AE8" s="6"/>
      <c r="AF8" s="6"/>
      <c r="AG8" s="7"/>
    </row>
    <row r="9" customFormat="false" ht="30" hidden="false" customHeight="false" outlineLevel="0" collapsed="false">
      <c r="A9" s="5"/>
      <c r="B9" s="6"/>
      <c r="C9" s="7"/>
      <c r="D9" s="6"/>
      <c r="E9" s="5"/>
      <c r="F9" s="6"/>
      <c r="G9" s="6"/>
      <c r="H9" s="6"/>
      <c r="I9" s="6"/>
      <c r="J9" s="6"/>
      <c r="K9" s="6"/>
      <c r="L9" s="6"/>
      <c r="M9" s="13" t="s">
        <v>3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1"/>
      <c r="AE9" s="6"/>
      <c r="AF9" s="6"/>
      <c r="AG9" s="7"/>
    </row>
    <row r="10" customFormat="false" ht="30" hidden="false" customHeight="false" outlineLevel="0" collapsed="false">
      <c r="A10" s="5"/>
      <c r="B10" s="6"/>
      <c r="C10" s="7"/>
      <c r="D10" s="6"/>
      <c r="E10" s="5"/>
      <c r="F10" s="6"/>
      <c r="G10" s="6"/>
      <c r="H10" s="6"/>
      <c r="I10" s="6"/>
      <c r="J10" s="6"/>
      <c r="K10" s="6"/>
      <c r="L10" s="6"/>
      <c r="M10" s="13" t="s">
        <v>4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1"/>
      <c r="AE10" s="6"/>
      <c r="AF10" s="6"/>
      <c r="AG10" s="7"/>
    </row>
    <row r="11" customFormat="false" ht="30" hidden="false" customHeight="false" outlineLevel="0" collapsed="false">
      <c r="A11" s="5"/>
      <c r="B11" s="6"/>
      <c r="C11" s="7"/>
      <c r="D11" s="6"/>
      <c r="E11" s="5"/>
      <c r="F11" s="6"/>
      <c r="G11" s="6"/>
      <c r="H11" s="6"/>
      <c r="I11" s="6"/>
      <c r="J11" s="6"/>
      <c r="K11" s="6"/>
      <c r="L11" s="6"/>
      <c r="M11" s="13" t="s">
        <v>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1"/>
      <c r="AE11" s="6"/>
      <c r="AF11" s="6"/>
      <c r="AG11" s="7"/>
    </row>
    <row r="12" customFormat="false" ht="30" hidden="false" customHeight="false" outlineLevel="0" collapsed="false">
      <c r="A12" s="5"/>
      <c r="B12" s="6"/>
      <c r="C12" s="7"/>
      <c r="D12" s="6"/>
      <c r="E12" s="5"/>
      <c r="F12" s="6"/>
      <c r="G12" s="6"/>
      <c r="H12" s="6"/>
      <c r="I12" s="6"/>
      <c r="J12" s="6"/>
      <c r="K12" s="6"/>
      <c r="L12" s="6"/>
      <c r="M12" s="13" t="s">
        <v>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1"/>
      <c r="AE12" s="6"/>
      <c r="AF12" s="6"/>
      <c r="AG12" s="7"/>
    </row>
    <row r="13" customFormat="false" ht="30" hidden="false" customHeight="false" outlineLevel="0" collapsed="false">
      <c r="A13" s="5"/>
      <c r="B13" s="6"/>
      <c r="C13" s="7"/>
      <c r="D13" s="6"/>
      <c r="E13" s="5"/>
      <c r="F13" s="6"/>
      <c r="G13" s="6"/>
      <c r="H13" s="6"/>
      <c r="I13" s="6"/>
      <c r="J13" s="6"/>
      <c r="K13" s="6"/>
      <c r="L13" s="6"/>
      <c r="M13" s="13" t="s">
        <v>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1"/>
      <c r="AE13" s="6"/>
      <c r="AF13" s="6"/>
      <c r="AG13" s="7"/>
    </row>
    <row r="14" customFormat="false" ht="30" hidden="false" customHeight="false" outlineLevel="0" collapsed="false">
      <c r="A14" s="5"/>
      <c r="B14" s="6"/>
      <c r="C14" s="7"/>
      <c r="D14" s="6"/>
      <c r="E14" s="5"/>
      <c r="F14" s="6"/>
      <c r="G14" s="6"/>
      <c r="H14" s="6"/>
      <c r="I14" s="6"/>
      <c r="J14" s="6"/>
      <c r="K14" s="6"/>
      <c r="L14" s="6"/>
      <c r="M14" s="13" t="s">
        <v>8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1"/>
      <c r="AE14" s="6"/>
      <c r="AF14" s="6"/>
      <c r="AG14" s="7"/>
    </row>
    <row r="15" customFormat="false" ht="16.2" hidden="false" customHeight="false" outlineLevel="0" collapsed="false">
      <c r="A15" s="5"/>
      <c r="B15" s="6"/>
      <c r="C15" s="7"/>
      <c r="D15" s="6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1"/>
      <c r="AE15" s="6"/>
      <c r="AF15" s="6"/>
      <c r="AG15" s="7"/>
    </row>
    <row r="16" customFormat="false" ht="15.6" hidden="false" customHeight="false" outlineLevel="0" collapsed="false">
      <c r="A16" s="5"/>
      <c r="B16" s="6"/>
      <c r="C16" s="7"/>
      <c r="D16" s="6"/>
      <c r="E16" s="5"/>
      <c r="F16" s="6"/>
      <c r="G16" s="6"/>
      <c r="H16" s="6"/>
      <c r="I16" s="6"/>
      <c r="J16" s="6"/>
      <c r="K16" s="6"/>
      <c r="L16" s="6"/>
      <c r="M16" s="14"/>
      <c r="N16" s="15"/>
      <c r="O16" s="15"/>
      <c r="P16" s="15"/>
      <c r="Q16" s="15"/>
      <c r="R16" s="15"/>
      <c r="S16" s="15"/>
      <c r="T16" s="16"/>
      <c r="U16" s="6"/>
      <c r="V16" s="6"/>
      <c r="W16" s="6"/>
      <c r="X16" s="6"/>
      <c r="Y16" s="6"/>
      <c r="Z16" s="6"/>
      <c r="AA16" s="6"/>
      <c r="AB16" s="6"/>
      <c r="AC16" s="6"/>
      <c r="AD16" s="11"/>
      <c r="AE16" s="6"/>
      <c r="AF16" s="6"/>
      <c r="AG16" s="7"/>
    </row>
    <row r="17" customFormat="false" ht="61.2" hidden="false" customHeight="false" outlineLevel="0" collapsed="false">
      <c r="A17" s="5"/>
      <c r="B17" s="6"/>
      <c r="C17" s="7"/>
      <c r="D17" s="6"/>
      <c r="E17" s="5"/>
      <c r="F17" s="6"/>
      <c r="G17" s="6"/>
      <c r="H17" s="6"/>
      <c r="I17" s="6"/>
      <c r="J17" s="6"/>
      <c r="K17" s="6"/>
      <c r="L17" s="6"/>
      <c r="M17" s="17"/>
      <c r="N17" s="18"/>
      <c r="O17" s="19" t="s">
        <v>9</v>
      </c>
      <c r="P17" s="18"/>
      <c r="Q17" s="18"/>
      <c r="R17" s="18"/>
      <c r="S17" s="18"/>
      <c r="T17" s="20"/>
      <c r="U17" s="6"/>
      <c r="V17" s="6"/>
      <c r="W17" s="6"/>
      <c r="X17" s="6"/>
      <c r="Y17" s="6"/>
      <c r="Z17" s="6"/>
      <c r="AA17" s="6"/>
      <c r="AB17" s="6"/>
      <c r="AC17" s="6"/>
      <c r="AD17" s="11"/>
      <c r="AE17" s="6"/>
      <c r="AF17" s="6"/>
      <c r="AG17" s="7"/>
    </row>
    <row r="18" customFormat="false" ht="16.2" hidden="false" customHeight="false" outlineLevel="0" collapsed="false">
      <c r="A18" s="5"/>
      <c r="B18" s="6"/>
      <c r="C18" s="7"/>
      <c r="D18" s="6"/>
      <c r="E18" s="5"/>
      <c r="F18" s="6"/>
      <c r="G18" s="6"/>
      <c r="H18" s="6"/>
      <c r="I18" s="6"/>
      <c r="J18" s="6"/>
      <c r="K18" s="6"/>
      <c r="L18" s="6"/>
      <c r="M18" s="17"/>
      <c r="N18" s="18"/>
      <c r="O18" s="18"/>
      <c r="P18" s="18"/>
      <c r="Q18" s="18"/>
      <c r="R18" s="18"/>
      <c r="S18" s="18"/>
      <c r="T18" s="20"/>
      <c r="U18" s="6"/>
      <c r="V18" s="6"/>
      <c r="W18" s="6"/>
      <c r="X18" s="6"/>
      <c r="Y18" s="6"/>
      <c r="Z18" s="6"/>
      <c r="AA18" s="6"/>
      <c r="AB18" s="6"/>
      <c r="AC18" s="6"/>
      <c r="AD18" s="11"/>
      <c r="AE18" s="6"/>
      <c r="AF18" s="6"/>
      <c r="AG18" s="7"/>
    </row>
    <row r="19" customFormat="false" ht="16.2" hidden="false" customHeight="false" outlineLevel="0" collapsed="false">
      <c r="A19" s="5"/>
      <c r="B19" s="6"/>
      <c r="C19" s="7"/>
      <c r="D19" s="21"/>
      <c r="E19" s="5"/>
      <c r="F19" s="6"/>
      <c r="G19" s="6"/>
      <c r="H19" s="6"/>
      <c r="I19" s="6"/>
      <c r="J19" s="6"/>
      <c r="K19" s="6"/>
      <c r="L19" s="6"/>
      <c r="M19" s="22"/>
      <c r="N19" s="23"/>
      <c r="O19" s="23"/>
      <c r="P19" s="23"/>
      <c r="Q19" s="23"/>
      <c r="R19" s="23"/>
      <c r="S19" s="23"/>
      <c r="T19" s="24"/>
      <c r="U19" s="6"/>
      <c r="V19" s="6"/>
      <c r="W19" s="6"/>
      <c r="X19" s="6"/>
      <c r="Y19" s="6"/>
      <c r="Z19" s="6"/>
      <c r="AA19" s="6"/>
      <c r="AB19" s="6"/>
      <c r="AC19" s="6"/>
      <c r="AD19" s="11"/>
      <c r="AE19" s="6"/>
      <c r="AF19" s="6"/>
      <c r="AG19" s="7"/>
    </row>
    <row r="20" s="26" customFormat="true" ht="25.05" hidden="false" customHeight="true" outlineLevel="0" collapsed="false">
      <c r="A20" s="25"/>
      <c r="C20" s="27"/>
      <c r="D20" s="28"/>
      <c r="E20" s="29" t="s">
        <v>10</v>
      </c>
      <c r="F20" s="30" t="n">
        <v>25</v>
      </c>
      <c r="G20" s="31" t="s">
        <v>11</v>
      </c>
      <c r="H20" s="32" t="n">
        <v>26</v>
      </c>
      <c r="I20" s="33" t="s">
        <v>12</v>
      </c>
      <c r="J20" s="32" t="n">
        <v>27</v>
      </c>
      <c r="K20" s="33" t="s">
        <v>12</v>
      </c>
      <c r="L20" s="34" t="n">
        <v>28</v>
      </c>
      <c r="M20" s="35" t="s">
        <v>13</v>
      </c>
      <c r="N20" s="32" t="n">
        <v>29</v>
      </c>
      <c r="O20" s="33" t="s">
        <v>12</v>
      </c>
      <c r="P20" s="32" t="n">
        <v>30</v>
      </c>
      <c r="Q20" s="33" t="s">
        <v>12</v>
      </c>
      <c r="R20" s="32" t="n">
        <v>31</v>
      </c>
      <c r="S20" s="33" t="s">
        <v>12</v>
      </c>
      <c r="T20" s="32" t="n">
        <v>32</v>
      </c>
      <c r="U20" s="36" t="s">
        <v>12</v>
      </c>
      <c r="V20" s="34" t="n">
        <v>33</v>
      </c>
      <c r="W20" s="35"/>
      <c r="X20" s="32" t="n">
        <v>34</v>
      </c>
      <c r="Y20" s="33" t="s">
        <v>12</v>
      </c>
      <c r="Z20" s="32" t="n">
        <v>35</v>
      </c>
      <c r="AA20" s="33" t="s">
        <v>12</v>
      </c>
      <c r="AB20" s="32" t="n">
        <v>36</v>
      </c>
      <c r="AC20" s="33" t="s">
        <v>12</v>
      </c>
      <c r="AG20" s="27"/>
    </row>
    <row r="21" s="26" customFormat="true" ht="64.05" hidden="false" customHeight="true" outlineLevel="0" collapsed="false">
      <c r="A21" s="25"/>
      <c r="C21" s="27"/>
      <c r="D21" s="28"/>
      <c r="E21" s="37"/>
      <c r="F21" s="38" t="n">
        <f aca="false">F22*G22</f>
        <v>4117200</v>
      </c>
      <c r="G21" s="38"/>
      <c r="H21" s="38" t="n">
        <f aca="false">H22*I22</f>
        <v>4342800</v>
      </c>
      <c r="I21" s="38"/>
      <c r="J21" s="38" t="n">
        <f aca="false">K22*J22</f>
        <v>4138500</v>
      </c>
      <c r="K21" s="38"/>
      <c r="L21" s="39" t="n">
        <f aca="false">SUM(M22*L22)</f>
        <v>6868503.3</v>
      </c>
      <c r="M21" s="39"/>
      <c r="N21" s="38" t="n">
        <f aca="false">O22*N22</f>
        <v>4792200</v>
      </c>
      <c r="O21" s="38"/>
      <c r="P21" s="38" t="n">
        <f aca="false">Q22*P22</f>
        <v>5821200</v>
      </c>
      <c r="Q21" s="38"/>
      <c r="R21" s="38" t="n">
        <f aca="false">S22*R22</f>
        <v>5821200</v>
      </c>
      <c r="S21" s="38"/>
      <c r="T21" s="38" t="n">
        <f aca="false">U22*T22</f>
        <v>5134500</v>
      </c>
      <c r="U21" s="38"/>
      <c r="V21" s="38" t="n">
        <f aca="false">V22*W22</f>
        <v>7168483.2</v>
      </c>
      <c r="W21" s="38"/>
      <c r="X21" s="38" t="n">
        <f aca="false">X22*Y22</f>
        <v>4405500</v>
      </c>
      <c r="Y21" s="38"/>
      <c r="Z21" s="38" t="n">
        <f aca="false">AA22*Z22</f>
        <v>5082000</v>
      </c>
      <c r="AA21" s="38"/>
      <c r="AB21" s="38" t="n">
        <f aca="false">AC22*AB22</f>
        <v>4380000</v>
      </c>
      <c r="AC21" s="38"/>
      <c r="AG21" s="27"/>
    </row>
    <row r="22" s="26" customFormat="true" ht="17.35" hidden="false" customHeight="false" outlineLevel="0" collapsed="false">
      <c r="A22" s="25"/>
      <c r="C22" s="27"/>
      <c r="D22" s="28"/>
      <c r="E22" s="40"/>
      <c r="F22" s="41" t="n">
        <v>43.8</v>
      </c>
      <c r="G22" s="42" t="n">
        <v>94000</v>
      </c>
      <c r="H22" s="41" t="n">
        <v>46.2</v>
      </c>
      <c r="I22" s="42" t="n">
        <v>94000</v>
      </c>
      <c r="J22" s="41" t="n">
        <v>44.5</v>
      </c>
      <c r="K22" s="42" t="n">
        <v>93000</v>
      </c>
      <c r="L22" s="41" t="n">
        <v>57.9</v>
      </c>
      <c r="M22" s="42" t="n">
        <v>118627</v>
      </c>
      <c r="N22" s="41" t="n">
        <v>48.9</v>
      </c>
      <c r="O22" s="42" t="n">
        <v>98000</v>
      </c>
      <c r="P22" s="41" t="n">
        <v>58.8</v>
      </c>
      <c r="Q22" s="42" t="n">
        <v>99000</v>
      </c>
      <c r="R22" s="41" t="n">
        <v>58.8</v>
      </c>
      <c r="S22" s="42" t="n">
        <v>99000</v>
      </c>
      <c r="T22" s="41" t="n">
        <v>48.9</v>
      </c>
      <c r="U22" s="42" t="n">
        <v>105000</v>
      </c>
      <c r="V22" s="41" t="n">
        <v>57.9</v>
      </c>
      <c r="W22" s="42" t="n">
        <v>123808</v>
      </c>
      <c r="X22" s="41" t="n">
        <v>44.5</v>
      </c>
      <c r="Y22" s="42" t="n">
        <v>99000</v>
      </c>
      <c r="Z22" s="41" t="n">
        <v>46.2</v>
      </c>
      <c r="AA22" s="42" t="n">
        <v>110000</v>
      </c>
      <c r="AB22" s="41" t="n">
        <v>43.8</v>
      </c>
      <c r="AC22" s="42" t="n">
        <v>100000</v>
      </c>
      <c r="AG22" s="27"/>
    </row>
    <row r="23" s="26" customFormat="true" ht="18" hidden="false" customHeight="true" outlineLevel="0" collapsed="false">
      <c r="A23" s="25"/>
      <c r="C23" s="27"/>
      <c r="D23" s="28"/>
      <c r="E23" s="43" t="s">
        <v>14</v>
      </c>
      <c r="F23" s="44" t="n">
        <v>13</v>
      </c>
      <c r="G23" s="45" t="s">
        <v>12</v>
      </c>
      <c r="H23" s="46" t="n">
        <v>14</v>
      </c>
      <c r="I23" s="47" t="s">
        <v>12</v>
      </c>
      <c r="J23" s="48" t="n">
        <v>15</v>
      </c>
      <c r="K23" s="49" t="s">
        <v>12</v>
      </c>
      <c r="L23" s="44" t="n">
        <v>16</v>
      </c>
      <c r="M23" s="45" t="s">
        <v>12</v>
      </c>
      <c r="N23" s="46" t="n">
        <v>17</v>
      </c>
      <c r="O23" s="47" t="s">
        <v>12</v>
      </c>
      <c r="P23" s="46" t="n">
        <v>18</v>
      </c>
      <c r="Q23" s="45" t="s">
        <v>12</v>
      </c>
      <c r="R23" s="50" t="n">
        <v>19</v>
      </c>
      <c r="S23" s="51" t="s">
        <v>13</v>
      </c>
      <c r="T23" s="44" t="n">
        <v>20</v>
      </c>
      <c r="U23" s="45" t="s">
        <v>12</v>
      </c>
      <c r="V23" s="46" t="n">
        <v>21</v>
      </c>
      <c r="W23" s="47" t="s">
        <v>12</v>
      </c>
      <c r="X23" s="46" t="n">
        <v>22</v>
      </c>
      <c r="Y23" s="52" t="s">
        <v>12</v>
      </c>
      <c r="Z23" s="44" t="n">
        <v>23</v>
      </c>
      <c r="AA23" s="47" t="s">
        <v>12</v>
      </c>
      <c r="AB23" s="44" t="n">
        <v>24</v>
      </c>
      <c r="AC23" s="45" t="s">
        <v>12</v>
      </c>
      <c r="AG23" s="27"/>
    </row>
    <row r="24" s="26" customFormat="true" ht="24" hidden="false" customHeight="true" outlineLevel="0" collapsed="false">
      <c r="A24" s="25"/>
      <c r="C24" s="27"/>
      <c r="D24" s="28"/>
      <c r="E24" s="37"/>
      <c r="F24" s="38" t="n">
        <f aca="false">F25*G25</f>
        <v>2311200</v>
      </c>
      <c r="G24" s="38"/>
      <c r="H24" s="38" t="n">
        <f aca="false">H25*I25</f>
        <v>2440800</v>
      </c>
      <c r="I24" s="38"/>
      <c r="J24" s="38" t="n">
        <v>3354400</v>
      </c>
      <c r="K24" s="38"/>
      <c r="L24" s="38" t="n">
        <f aca="false">M25*L25</f>
        <v>2772000</v>
      </c>
      <c r="M24" s="38"/>
      <c r="N24" s="38" t="n">
        <f aca="false">O25*N25</f>
        <v>2540400</v>
      </c>
      <c r="O24" s="38"/>
      <c r="P24" s="38" t="n">
        <f aca="false">Q25*P25</f>
        <v>3475000</v>
      </c>
      <c r="Q24" s="38"/>
      <c r="R24" s="53" t="n">
        <f aca="false">S25*R25</f>
        <v>3840000</v>
      </c>
      <c r="S24" s="53"/>
      <c r="T24" s="38" t="n">
        <f aca="false">U25*T25</f>
        <v>2649900</v>
      </c>
      <c r="U24" s="38"/>
      <c r="V24" s="38" t="n">
        <f aca="false">V25*W25</f>
        <v>3250800</v>
      </c>
      <c r="W24" s="38"/>
      <c r="X24" s="38" t="n">
        <f aca="false">X25*Y25</f>
        <v>3002400</v>
      </c>
      <c r="Y24" s="38"/>
      <c r="Z24" s="38" t="n">
        <f aca="false">AA25*Z25</f>
        <v>2440800</v>
      </c>
      <c r="AA24" s="38"/>
      <c r="AB24" s="38" t="n">
        <f aca="false">AC25*AB25</f>
        <v>2311200</v>
      </c>
      <c r="AC24" s="38"/>
      <c r="AG24" s="27"/>
    </row>
    <row r="25" s="26" customFormat="true" ht="50.4" hidden="false" customHeight="true" outlineLevel="0" collapsed="false">
      <c r="A25" s="25"/>
      <c r="C25" s="27"/>
      <c r="D25" s="28"/>
      <c r="E25" s="40"/>
      <c r="F25" s="41" t="n">
        <v>21.4</v>
      </c>
      <c r="G25" s="42" t="n">
        <v>108000</v>
      </c>
      <c r="H25" s="41" t="n">
        <v>22.6</v>
      </c>
      <c r="I25" s="42" t="n">
        <v>108000</v>
      </c>
      <c r="J25" s="41" t="n">
        <v>21.6</v>
      </c>
      <c r="K25" s="42" t="n">
        <v>164090</v>
      </c>
      <c r="L25" s="41" t="n">
        <v>25.2</v>
      </c>
      <c r="M25" s="42" t="n">
        <v>110000</v>
      </c>
      <c r="N25" s="41" t="n">
        <v>21.9</v>
      </c>
      <c r="O25" s="42" t="n">
        <v>116000</v>
      </c>
      <c r="P25" s="41" t="n">
        <v>25</v>
      </c>
      <c r="Q25" s="42" t="n">
        <v>139000</v>
      </c>
      <c r="R25" s="54" t="n">
        <v>24</v>
      </c>
      <c r="S25" s="55" t="n">
        <v>160000</v>
      </c>
      <c r="T25" s="41" t="n">
        <v>21.9</v>
      </c>
      <c r="U25" s="42" t="n">
        <v>121000</v>
      </c>
      <c r="V25" s="41" t="n">
        <v>25.2</v>
      </c>
      <c r="W25" s="42" t="n">
        <v>129000</v>
      </c>
      <c r="X25" s="41" t="n">
        <v>21.6</v>
      </c>
      <c r="Y25" s="42" t="n">
        <v>139000</v>
      </c>
      <c r="Z25" s="41" t="n">
        <v>22.6</v>
      </c>
      <c r="AA25" s="42" t="n">
        <v>108000</v>
      </c>
      <c r="AB25" s="41" t="n">
        <v>21.4</v>
      </c>
      <c r="AC25" s="42" t="n">
        <v>108000</v>
      </c>
      <c r="AG25" s="27"/>
    </row>
    <row r="26" s="26" customFormat="true" ht="18" hidden="false" customHeight="true" outlineLevel="0" collapsed="false">
      <c r="A26" s="25"/>
      <c r="C26" s="27"/>
      <c r="D26" s="28"/>
      <c r="E26" s="43" t="s">
        <v>15</v>
      </c>
      <c r="F26" s="56" t="n">
        <v>1</v>
      </c>
      <c r="G26" s="49" t="s">
        <v>12</v>
      </c>
      <c r="H26" s="57" t="n">
        <v>2</v>
      </c>
      <c r="I26" s="58" t="s">
        <v>12</v>
      </c>
      <c r="J26" s="59" t="n">
        <v>3</v>
      </c>
      <c r="K26" s="60" t="s">
        <v>12</v>
      </c>
      <c r="L26" s="59" t="n">
        <v>4</v>
      </c>
      <c r="M26" s="60" t="s">
        <v>12</v>
      </c>
      <c r="N26" s="56" t="n">
        <v>5</v>
      </c>
      <c r="O26" s="49" t="s">
        <v>12</v>
      </c>
      <c r="P26" s="56" t="n">
        <v>6</v>
      </c>
      <c r="Q26" s="49" t="s">
        <v>12</v>
      </c>
      <c r="R26" s="59" t="n">
        <v>7</v>
      </c>
      <c r="S26" s="60" t="s">
        <v>12</v>
      </c>
      <c r="T26" s="59" t="n">
        <v>8</v>
      </c>
      <c r="U26" s="60" t="s">
        <v>12</v>
      </c>
      <c r="V26" s="56" t="n">
        <v>9</v>
      </c>
      <c r="W26" s="61" t="s">
        <v>12</v>
      </c>
      <c r="X26" s="59" t="n">
        <v>10</v>
      </c>
      <c r="Y26" s="60" t="s">
        <v>12</v>
      </c>
      <c r="Z26" s="57" t="n">
        <v>11</v>
      </c>
      <c r="AA26" s="58" t="s">
        <v>12</v>
      </c>
      <c r="AB26" s="59" t="n">
        <v>12</v>
      </c>
      <c r="AC26" s="60" t="s">
        <v>12</v>
      </c>
      <c r="AG26" s="27"/>
    </row>
    <row r="27" s="26" customFormat="true" ht="24" hidden="false" customHeight="true" outlineLevel="0" collapsed="false">
      <c r="A27" s="25"/>
      <c r="C27" s="27"/>
      <c r="D27" s="28"/>
      <c r="E27" s="37"/>
      <c r="F27" s="38" t="n">
        <v>3595600</v>
      </c>
      <c r="G27" s="38"/>
      <c r="H27" s="38" t="n">
        <f aca="false">H28*I28</f>
        <v>2737600</v>
      </c>
      <c r="I27" s="38"/>
      <c r="J27" s="38" t="n">
        <f aca="false">K28*J28</f>
        <v>2404500</v>
      </c>
      <c r="K27" s="38"/>
      <c r="L27" s="38" t="e">
        <f aca="false">L34:M37=L34=M28*L28</f>
        <v>#VALUE!</v>
      </c>
      <c r="M27" s="38"/>
      <c r="N27" s="38" t="n">
        <v>3642350</v>
      </c>
      <c r="O27" s="38"/>
      <c r="P27" s="38" t="n">
        <v>3825000</v>
      </c>
      <c r="Q27" s="38"/>
      <c r="R27" s="38" t="n">
        <f aca="false">S28*R28</f>
        <v>2625000</v>
      </c>
      <c r="S27" s="38"/>
      <c r="T27" s="38" t="n">
        <f aca="false">U28*T28</f>
        <v>2540400</v>
      </c>
      <c r="U27" s="38"/>
      <c r="V27" s="38" t="n">
        <v>4231500</v>
      </c>
      <c r="W27" s="38"/>
      <c r="X27" s="38" t="n">
        <f aca="false">X28*Y28</f>
        <v>2519000</v>
      </c>
      <c r="Y27" s="38"/>
      <c r="Z27" s="38" t="n">
        <f aca="false">AA28*Z28</f>
        <v>2643200</v>
      </c>
      <c r="AA27" s="38"/>
      <c r="AB27" s="38" t="n">
        <f aca="false">AC28*AB28</f>
        <v>2598400</v>
      </c>
      <c r="AC27" s="38"/>
      <c r="AG27" s="27"/>
    </row>
    <row r="28" s="26" customFormat="true" ht="57" hidden="false" customHeight="true" outlineLevel="0" collapsed="false">
      <c r="A28" s="25"/>
      <c r="C28" s="27"/>
      <c r="D28" s="28"/>
      <c r="E28" s="40"/>
      <c r="F28" s="62" t="n">
        <v>22.4</v>
      </c>
      <c r="G28" s="63" t="n">
        <v>160517</v>
      </c>
      <c r="H28" s="62" t="n">
        <v>23.6</v>
      </c>
      <c r="I28" s="63" t="n">
        <v>116000</v>
      </c>
      <c r="J28" s="62" t="n">
        <v>22.9</v>
      </c>
      <c r="K28" s="63" t="n">
        <v>105000</v>
      </c>
      <c r="L28" s="62" t="n">
        <v>27.3</v>
      </c>
      <c r="M28" s="63" t="n">
        <v>105000</v>
      </c>
      <c r="N28" s="62" t="n">
        <v>21.9</v>
      </c>
      <c r="O28" s="63" t="n">
        <v>166317</v>
      </c>
      <c r="P28" s="62" t="n">
        <v>25</v>
      </c>
      <c r="Q28" s="63" t="n">
        <v>153000</v>
      </c>
      <c r="R28" s="62" t="n">
        <v>25</v>
      </c>
      <c r="S28" s="63" t="n">
        <v>105000</v>
      </c>
      <c r="T28" s="62" t="n">
        <v>21.9</v>
      </c>
      <c r="U28" s="63" t="n">
        <v>116000</v>
      </c>
      <c r="V28" s="64" t="n">
        <v>27.3</v>
      </c>
      <c r="W28" s="65" t="n">
        <v>155000</v>
      </c>
      <c r="X28" s="62" t="n">
        <v>22.9</v>
      </c>
      <c r="Y28" s="63" t="n">
        <v>110000</v>
      </c>
      <c r="Z28" s="62" t="n">
        <v>23.6</v>
      </c>
      <c r="AA28" s="63" t="n">
        <v>112000</v>
      </c>
      <c r="AB28" s="62" t="n">
        <v>22.4</v>
      </c>
      <c r="AC28" s="63" t="n">
        <v>116000</v>
      </c>
      <c r="AG28" s="27"/>
    </row>
    <row r="29" customFormat="false" ht="22.05" hidden="false" customHeight="false" outlineLevel="0" collapsed="false">
      <c r="A29" s="5"/>
      <c r="B29" s="6"/>
      <c r="C29" s="7"/>
      <c r="D29" s="66"/>
      <c r="E29" s="67" t="s">
        <v>16</v>
      </c>
      <c r="F29" s="68"/>
      <c r="G29" s="69"/>
      <c r="H29" s="68"/>
      <c r="I29" s="69"/>
      <c r="J29" s="68"/>
      <c r="K29" s="69"/>
      <c r="L29" s="70" t="s">
        <v>17</v>
      </c>
      <c r="M29" s="49" t="s">
        <v>12</v>
      </c>
      <c r="N29" s="71" t="s">
        <v>18</v>
      </c>
      <c r="O29" s="72" t="s">
        <v>12</v>
      </c>
      <c r="P29" s="73" t="s">
        <v>19</v>
      </c>
      <c r="Q29" s="74"/>
      <c r="R29" s="70" t="s">
        <v>20</v>
      </c>
      <c r="S29" s="61" t="s">
        <v>12</v>
      </c>
      <c r="T29" s="75" t="s">
        <v>21</v>
      </c>
      <c r="U29" s="76"/>
      <c r="V29" s="71" t="s">
        <v>22</v>
      </c>
      <c r="W29" s="72" t="s">
        <v>12</v>
      </c>
      <c r="X29" s="68"/>
      <c r="Y29" s="69"/>
      <c r="Z29" s="68"/>
      <c r="AA29" s="69"/>
      <c r="AB29" s="68"/>
      <c r="AC29" s="69"/>
      <c r="AD29" s="6"/>
      <c r="AE29" s="6"/>
      <c r="AF29" s="6"/>
      <c r="AG29" s="7"/>
    </row>
    <row r="30" customFormat="false" ht="15.6" hidden="true" customHeight="true" outlineLevel="0" collapsed="false">
      <c r="A30" s="5"/>
      <c r="B30" s="6"/>
      <c r="C30" s="7"/>
      <c r="D30" s="66"/>
      <c r="E30" s="77" t="s">
        <v>23</v>
      </c>
      <c r="F30" s="78"/>
      <c r="G30" s="7"/>
      <c r="H30" s="5"/>
      <c r="I30" s="7"/>
      <c r="J30" s="5"/>
      <c r="K30" s="7"/>
      <c r="L30" s="79" t="n">
        <v>4581500</v>
      </c>
      <c r="M30" s="80"/>
      <c r="N30" s="79" t="n">
        <v>4964000</v>
      </c>
      <c r="O30" s="80"/>
      <c r="P30" s="81" t="n">
        <v>4284000</v>
      </c>
      <c r="Q30" s="82"/>
      <c r="R30" s="83" t="n">
        <v>3723000</v>
      </c>
      <c r="S30" s="7"/>
      <c r="T30" s="79" t="n">
        <v>3723000</v>
      </c>
      <c r="U30" s="80"/>
      <c r="V30" s="84"/>
      <c r="W30" s="85"/>
      <c r="X30" s="83" t="n">
        <v>4964000</v>
      </c>
      <c r="Y30" s="7"/>
      <c r="Z30" s="5"/>
      <c r="AA30" s="7"/>
      <c r="AB30" s="5"/>
      <c r="AC30" s="7"/>
      <c r="AD30" s="6"/>
      <c r="AE30" s="6"/>
      <c r="AF30" s="6"/>
      <c r="AG30" s="7"/>
    </row>
    <row r="31" customFormat="false" ht="15.6" hidden="true" customHeight="true" outlineLevel="0" collapsed="false">
      <c r="A31" s="5"/>
      <c r="B31" s="6"/>
      <c r="C31" s="7"/>
      <c r="D31" s="66"/>
      <c r="E31" s="86" t="s">
        <v>12</v>
      </c>
      <c r="F31" s="87"/>
      <c r="G31" s="7"/>
      <c r="H31" s="5"/>
      <c r="I31" s="7"/>
      <c r="J31" s="5"/>
      <c r="K31" s="7"/>
      <c r="L31" s="88" t="n">
        <v>53.9</v>
      </c>
      <c r="M31" s="89" t="n">
        <v>85000</v>
      </c>
      <c r="N31" s="88" t="n">
        <v>58.4</v>
      </c>
      <c r="O31" s="89" t="n">
        <v>85000</v>
      </c>
      <c r="P31" s="90" t="n">
        <v>50.4</v>
      </c>
      <c r="Q31" s="91" t="n">
        <v>85000</v>
      </c>
      <c r="R31" s="5" t="n">
        <v>43.8</v>
      </c>
      <c r="S31" s="92" t="n">
        <v>85000</v>
      </c>
      <c r="T31" s="88" t="n">
        <v>43.8</v>
      </c>
      <c r="U31" s="89" t="n">
        <v>85000</v>
      </c>
      <c r="V31" s="93"/>
      <c r="W31" s="94"/>
      <c r="X31" s="5" t="n">
        <v>58.4</v>
      </c>
      <c r="Y31" s="92" t="n">
        <v>85000</v>
      </c>
      <c r="Z31" s="5"/>
      <c r="AA31" s="7"/>
      <c r="AB31" s="5"/>
      <c r="AC31" s="7"/>
      <c r="AD31" s="6"/>
      <c r="AE31" s="6"/>
      <c r="AF31" s="6"/>
      <c r="AG31" s="7"/>
    </row>
    <row r="32" customFormat="false" ht="21.6" hidden="true" customHeight="true" outlineLevel="0" collapsed="false">
      <c r="A32" s="5"/>
      <c r="B32" s="6"/>
      <c r="C32" s="7"/>
      <c r="D32" s="66"/>
      <c r="E32" s="86" t="s">
        <v>24</v>
      </c>
      <c r="F32" s="95"/>
      <c r="G32" s="7"/>
      <c r="H32" s="5"/>
      <c r="I32" s="7"/>
      <c r="J32" s="5"/>
      <c r="K32" s="7"/>
      <c r="L32" s="88"/>
      <c r="M32" s="80"/>
      <c r="N32" s="88"/>
      <c r="O32" s="80"/>
      <c r="P32" s="90"/>
      <c r="Q32" s="82"/>
      <c r="R32" s="5"/>
      <c r="S32" s="7"/>
      <c r="T32" s="88"/>
      <c r="U32" s="80"/>
      <c r="V32" s="93"/>
      <c r="W32" s="96"/>
      <c r="X32" s="5"/>
      <c r="Y32" s="7"/>
      <c r="Z32" s="5"/>
      <c r="AA32" s="7"/>
      <c r="AB32" s="5"/>
      <c r="AC32" s="7"/>
      <c r="AD32" s="6"/>
      <c r="AE32" s="6"/>
      <c r="AF32" s="6"/>
      <c r="AG32" s="7"/>
    </row>
    <row r="33" customFormat="false" ht="21.6" hidden="true" customHeight="true" outlineLevel="0" collapsed="false">
      <c r="A33" s="5"/>
      <c r="B33" s="6"/>
      <c r="C33" s="7"/>
      <c r="D33" s="66"/>
      <c r="E33" s="86" t="s">
        <v>25</v>
      </c>
      <c r="F33" s="97"/>
      <c r="G33" s="7"/>
      <c r="H33" s="5"/>
      <c r="I33" s="7"/>
      <c r="J33" s="5"/>
      <c r="K33" s="7"/>
      <c r="L33" s="88"/>
      <c r="M33" s="80"/>
      <c r="N33" s="88"/>
      <c r="O33" s="80"/>
      <c r="P33" s="90"/>
      <c r="Q33" s="82"/>
      <c r="R33" s="5"/>
      <c r="S33" s="7"/>
      <c r="T33" s="88"/>
      <c r="U33" s="80"/>
      <c r="V33" s="93"/>
      <c r="W33" s="96"/>
      <c r="X33" s="5"/>
      <c r="Y33" s="7"/>
      <c r="Z33" s="5"/>
      <c r="AA33" s="7"/>
      <c r="AB33" s="5"/>
      <c r="AC33" s="7"/>
      <c r="AD33" s="6"/>
      <c r="AE33" s="6"/>
      <c r="AF33" s="6"/>
      <c r="AG33" s="7"/>
    </row>
    <row r="34" customFormat="false" ht="21" hidden="false" customHeight="true" outlineLevel="0" collapsed="false">
      <c r="A34" s="5"/>
      <c r="B34" s="6"/>
      <c r="C34" s="7"/>
      <c r="D34" s="66"/>
      <c r="E34" s="98"/>
      <c r="F34" s="5"/>
      <c r="G34" s="7"/>
      <c r="H34" s="5"/>
      <c r="I34" s="7"/>
      <c r="J34" s="5"/>
      <c r="K34" s="7"/>
      <c r="L34" s="99" t="n">
        <v>3105000</v>
      </c>
      <c r="M34" s="99"/>
      <c r="N34" s="99" t="n">
        <v>2640000</v>
      </c>
      <c r="O34" s="99"/>
      <c r="P34" s="100" t="n">
        <f aca="false">SUM(Q37*P37)</f>
        <v>3600000</v>
      </c>
      <c r="Q34" s="100"/>
      <c r="R34" s="100" t="n">
        <v>3037500</v>
      </c>
      <c r="S34" s="100"/>
      <c r="T34" s="101" t="n">
        <f aca="false">SUM(U37*T37)</f>
        <v>3520000</v>
      </c>
      <c r="U34" s="101"/>
      <c r="V34" s="99" t="n">
        <v>2760000</v>
      </c>
      <c r="W34" s="99"/>
      <c r="X34" s="102"/>
      <c r="Y34" s="103"/>
      <c r="Z34" s="5"/>
      <c r="AA34" s="7"/>
      <c r="AB34" s="5"/>
      <c r="AC34" s="7"/>
      <c r="AD34" s="6"/>
      <c r="AE34" s="6"/>
      <c r="AF34" s="6"/>
      <c r="AG34" s="7"/>
    </row>
    <row r="35" s="113" customFormat="true" ht="15.6" hidden="false" customHeight="true" outlineLevel="0" collapsed="false">
      <c r="A35" s="88"/>
      <c r="B35" s="104"/>
      <c r="C35" s="80"/>
      <c r="D35" s="105"/>
      <c r="E35" s="106"/>
      <c r="F35" s="107"/>
      <c r="G35" s="80"/>
      <c r="H35" s="88"/>
      <c r="I35" s="80"/>
      <c r="J35" s="88"/>
      <c r="K35" s="80"/>
      <c r="L35" s="108"/>
      <c r="M35" s="108"/>
      <c r="N35" s="108"/>
      <c r="O35" s="108"/>
      <c r="P35" s="109"/>
      <c r="Q35" s="109"/>
      <c r="R35" s="110"/>
      <c r="S35" s="110"/>
      <c r="T35" s="111"/>
      <c r="U35" s="111"/>
      <c r="V35" s="112"/>
      <c r="W35" s="112"/>
      <c r="X35" s="102"/>
      <c r="Y35" s="103"/>
      <c r="Z35" s="88"/>
      <c r="AA35" s="80"/>
      <c r="AB35" s="88"/>
      <c r="AC35" s="80"/>
      <c r="AD35" s="104"/>
      <c r="AE35" s="104"/>
      <c r="AF35" s="104"/>
      <c r="AG35" s="80"/>
    </row>
    <row r="36" s="113" customFormat="true" ht="15.6" hidden="false" customHeight="true" outlineLevel="0" collapsed="false">
      <c r="A36" s="88"/>
      <c r="B36" s="104"/>
      <c r="C36" s="80"/>
      <c r="D36" s="105"/>
      <c r="E36" s="106"/>
      <c r="F36" s="107"/>
      <c r="G36" s="80"/>
      <c r="H36" s="88"/>
      <c r="I36" s="80"/>
      <c r="J36" s="88"/>
      <c r="K36" s="80"/>
      <c r="L36" s="108"/>
      <c r="M36" s="108"/>
      <c r="N36" s="108"/>
      <c r="O36" s="108"/>
      <c r="P36" s="109"/>
      <c r="Q36" s="109"/>
      <c r="R36" s="110"/>
      <c r="S36" s="110"/>
      <c r="T36" s="111"/>
      <c r="U36" s="111"/>
      <c r="V36" s="112"/>
      <c r="W36" s="112"/>
      <c r="X36" s="102"/>
      <c r="Y36" s="103"/>
      <c r="Z36" s="88"/>
      <c r="AA36" s="80"/>
      <c r="AB36" s="88"/>
      <c r="AC36" s="80"/>
      <c r="AD36" s="104"/>
      <c r="AE36" s="104"/>
      <c r="AF36" s="104"/>
      <c r="AG36" s="80"/>
    </row>
    <row r="37" s="113" customFormat="true" ht="22.45" hidden="false" customHeight="true" outlineLevel="0" collapsed="false">
      <c r="A37" s="114"/>
      <c r="B37" s="115"/>
      <c r="C37" s="116"/>
      <c r="D37" s="117"/>
      <c r="E37" s="106"/>
      <c r="F37" s="107"/>
      <c r="G37" s="80"/>
      <c r="H37" s="88"/>
      <c r="I37" s="80"/>
      <c r="J37" s="88"/>
      <c r="K37" s="80"/>
      <c r="L37" s="118" t="s">
        <v>26</v>
      </c>
      <c r="M37" s="119" t="n">
        <v>135000</v>
      </c>
      <c r="N37" s="120" t="s">
        <v>27</v>
      </c>
      <c r="O37" s="119" t="n">
        <v>120000</v>
      </c>
      <c r="P37" s="121" t="n">
        <v>22.5</v>
      </c>
      <c r="Q37" s="122" t="n">
        <v>160000</v>
      </c>
      <c r="R37" s="121" t="s">
        <v>28</v>
      </c>
      <c r="S37" s="122" t="n">
        <v>135000</v>
      </c>
      <c r="T37" s="123" t="n">
        <v>22</v>
      </c>
      <c r="U37" s="124" t="n">
        <v>160000</v>
      </c>
      <c r="V37" s="120" t="s">
        <v>26</v>
      </c>
      <c r="W37" s="125" t="n">
        <v>120000</v>
      </c>
      <c r="X37" s="102"/>
      <c r="Y37" s="103"/>
      <c r="Z37" s="88"/>
      <c r="AA37" s="80"/>
      <c r="AB37" s="88"/>
      <c r="AC37" s="80"/>
      <c r="AD37" s="115"/>
      <c r="AE37" s="115"/>
      <c r="AF37" s="115"/>
      <c r="AG37" s="116"/>
    </row>
    <row r="38" s="113" customFormat="true" ht="24" hidden="false" customHeight="true" outlineLevel="0" collapsed="false">
      <c r="A38" s="104"/>
      <c r="B38" s="104"/>
      <c r="C38" s="104"/>
      <c r="E38" s="126"/>
      <c r="F38" s="127"/>
      <c r="G38" s="128"/>
      <c r="H38" s="129" t="s">
        <v>29</v>
      </c>
      <c r="I38" s="130" t="s">
        <v>12</v>
      </c>
      <c r="J38" s="129" t="s">
        <v>30</v>
      </c>
      <c r="K38" s="131" t="s">
        <v>12</v>
      </c>
      <c r="L38" s="132" t="s">
        <v>31</v>
      </c>
      <c r="M38" s="133"/>
      <c r="N38" s="132" t="s">
        <v>32</v>
      </c>
      <c r="O38" s="134"/>
      <c r="P38" s="132" t="s">
        <v>33</v>
      </c>
      <c r="Q38" s="134" t="s">
        <v>12</v>
      </c>
      <c r="R38" s="132" t="s">
        <v>34</v>
      </c>
      <c r="S38" s="135" t="s">
        <v>12</v>
      </c>
      <c r="T38" s="132" t="s">
        <v>35</v>
      </c>
      <c r="U38" s="134"/>
      <c r="V38" s="132" t="s">
        <v>36</v>
      </c>
      <c r="W38" s="134"/>
      <c r="X38" s="132" t="s">
        <v>37</v>
      </c>
      <c r="Y38" s="134"/>
      <c r="Z38" s="132" t="s">
        <v>38</v>
      </c>
      <c r="AA38" s="134" t="s">
        <v>39</v>
      </c>
      <c r="AB38" s="136" t="s">
        <v>40</v>
      </c>
      <c r="AC38" s="134"/>
      <c r="AD38" s="137"/>
      <c r="AE38" s="138"/>
      <c r="AF38" s="139"/>
      <c r="AG38" s="104"/>
    </row>
    <row r="39" s="113" customFormat="true" ht="42" hidden="false" customHeight="true" outlineLevel="0" collapsed="false">
      <c r="A39" s="104"/>
      <c r="B39" s="104"/>
      <c r="C39" s="104"/>
      <c r="E39" s="140"/>
      <c r="F39" s="141"/>
      <c r="G39" s="142"/>
      <c r="H39" s="143"/>
      <c r="I39" s="91" t="n">
        <v>231000</v>
      </c>
      <c r="J39" s="143"/>
      <c r="K39" s="91" t="n">
        <v>243600</v>
      </c>
      <c r="L39" s="144"/>
      <c r="M39" s="145" t="n">
        <v>350000</v>
      </c>
      <c r="N39" s="144"/>
      <c r="O39" s="145" t="n">
        <v>350000</v>
      </c>
      <c r="P39" s="144"/>
      <c r="Q39" s="145" t="n">
        <v>330600</v>
      </c>
      <c r="R39" s="144"/>
      <c r="S39" s="145" t="n">
        <v>313500</v>
      </c>
      <c r="T39" s="144"/>
      <c r="U39" s="145" t="n">
        <v>350000</v>
      </c>
      <c r="V39" s="144"/>
      <c r="W39" s="145" t="n">
        <v>350000</v>
      </c>
      <c r="X39" s="144"/>
      <c r="Y39" s="145" t="n">
        <v>350000</v>
      </c>
      <c r="Z39" s="144"/>
      <c r="AA39" s="146" t="n">
        <v>231000</v>
      </c>
      <c r="AB39" s="147"/>
      <c r="AC39" s="145" t="n">
        <v>333000</v>
      </c>
      <c r="AD39" s="88"/>
      <c r="AE39" s="104"/>
      <c r="AF39" s="80"/>
      <c r="AG39" s="104"/>
    </row>
    <row r="40" s="113" customFormat="true" ht="36.6" hidden="false" customHeight="true" outlineLevel="0" collapsed="false">
      <c r="E40" s="148"/>
      <c r="F40" s="149"/>
      <c r="G40" s="142"/>
      <c r="H40" s="150" t="s">
        <v>41</v>
      </c>
      <c r="I40" s="119" t="n">
        <v>55000</v>
      </c>
      <c r="J40" s="143" t="s">
        <v>42</v>
      </c>
      <c r="K40" s="119" t="n">
        <v>58000</v>
      </c>
      <c r="L40" s="144" t="s">
        <v>42</v>
      </c>
      <c r="M40" s="122"/>
      <c r="N40" s="144" t="s">
        <v>42</v>
      </c>
      <c r="O40" s="122"/>
      <c r="P40" s="144" t="s">
        <v>43</v>
      </c>
      <c r="Q40" s="122" t="n">
        <v>58000</v>
      </c>
      <c r="R40" s="144" t="s">
        <v>43</v>
      </c>
      <c r="S40" s="122" t="n">
        <v>55000</v>
      </c>
      <c r="T40" s="144" t="s">
        <v>42</v>
      </c>
      <c r="U40" s="122"/>
      <c r="V40" s="144" t="s">
        <v>42</v>
      </c>
      <c r="W40" s="122"/>
      <c r="X40" s="144" t="s">
        <v>42</v>
      </c>
      <c r="Y40" s="122"/>
      <c r="Z40" s="144" t="s">
        <v>42</v>
      </c>
      <c r="AA40" s="151" t="n">
        <v>55000</v>
      </c>
      <c r="AB40" s="147" t="s">
        <v>44</v>
      </c>
      <c r="AC40" s="122"/>
      <c r="AD40" s="114"/>
      <c r="AE40" s="115"/>
      <c r="AF40" s="116"/>
    </row>
    <row r="41" s="113" customFormat="true" ht="99" hidden="false" customHeight="true" outlineLevel="0" collapsed="false">
      <c r="E41" s="152"/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5"/>
    </row>
    <row r="42" s="113" customFormat="true" ht="15" hidden="false" customHeight="false" outlineLevel="0" collapsed="false">
      <c r="A42" s="137"/>
      <c r="B42" s="138"/>
      <c r="C42" s="139"/>
      <c r="D42" s="138"/>
      <c r="E42" s="156"/>
      <c r="F42" s="157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88"/>
      <c r="AE42" s="104"/>
      <c r="AF42" s="80"/>
    </row>
    <row r="43" s="113" customFormat="true" ht="43.3" hidden="false" customHeight="false" outlineLevel="0" collapsed="false">
      <c r="A43" s="88"/>
      <c r="B43" s="104"/>
      <c r="C43" s="80"/>
      <c r="D43" s="104"/>
      <c r="E43" s="88"/>
      <c r="F43" s="104"/>
      <c r="G43" s="104"/>
      <c r="H43" s="104"/>
      <c r="I43" s="104"/>
      <c r="J43" s="104"/>
      <c r="K43" s="104"/>
      <c r="L43" s="104"/>
      <c r="M43" s="104"/>
      <c r="N43" s="104"/>
      <c r="O43" s="9"/>
      <c r="P43" s="158"/>
      <c r="Q43" s="159" t="s">
        <v>45</v>
      </c>
      <c r="R43" s="9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88"/>
      <c r="AE43" s="104"/>
      <c r="AF43" s="80"/>
    </row>
    <row r="44" s="113" customFormat="true" ht="43.3" hidden="false" customHeight="false" outlineLevel="0" collapsed="false">
      <c r="A44" s="88"/>
      <c r="B44" s="104"/>
      <c r="C44" s="80"/>
      <c r="D44" s="104"/>
      <c r="E44" s="88"/>
      <c r="F44" s="104"/>
      <c r="G44" s="104"/>
      <c r="H44" s="104"/>
      <c r="I44" s="104"/>
      <c r="J44" s="104"/>
      <c r="K44" s="104"/>
      <c r="L44" s="104"/>
      <c r="M44" s="104"/>
      <c r="N44" s="104"/>
      <c r="O44" s="159" t="s">
        <v>1</v>
      </c>
      <c r="P44" s="9"/>
      <c r="Q44" s="160"/>
      <c r="R44" s="9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88"/>
      <c r="AE44" s="104"/>
      <c r="AF44" s="80"/>
    </row>
    <row r="45" s="113" customFormat="true" ht="43.3" hidden="false" customHeight="false" outlineLevel="0" collapsed="false">
      <c r="A45" s="88"/>
      <c r="B45" s="104"/>
      <c r="C45" s="80"/>
      <c r="D45" s="104"/>
      <c r="E45" s="88"/>
      <c r="F45" s="104"/>
      <c r="G45" s="104"/>
      <c r="H45" s="104"/>
      <c r="I45" s="104"/>
      <c r="J45" s="104"/>
      <c r="K45" s="104"/>
      <c r="L45" s="104"/>
      <c r="M45" s="104"/>
      <c r="N45" s="104"/>
      <c r="O45" s="161"/>
      <c r="P45" s="104"/>
      <c r="Q45" s="162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88"/>
      <c r="AE45" s="104"/>
      <c r="AF45" s="80"/>
    </row>
    <row r="46" s="113" customFormat="true" ht="46.2" hidden="false" customHeight="false" outlineLevel="0" collapsed="false">
      <c r="A46" s="88"/>
      <c r="B46" s="104"/>
      <c r="C46" s="80"/>
      <c r="D46" s="104"/>
      <c r="E46" s="88"/>
      <c r="F46" s="104"/>
      <c r="G46" s="104"/>
      <c r="H46" s="104"/>
      <c r="I46" s="104"/>
      <c r="J46" s="104"/>
      <c r="K46" s="104"/>
      <c r="L46" s="104"/>
      <c r="M46" s="104"/>
      <c r="N46" s="104"/>
      <c r="O46" s="161"/>
      <c r="P46" s="104"/>
      <c r="Q46" s="162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88"/>
      <c r="AE46" s="104"/>
      <c r="AF46" s="80"/>
    </row>
    <row r="47" s="113" customFormat="true" ht="15.6" hidden="false" customHeight="false" outlineLevel="0" collapsed="false">
      <c r="A47" s="88"/>
      <c r="B47" s="104"/>
      <c r="C47" s="80"/>
      <c r="D47" s="104"/>
      <c r="E47" s="88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88"/>
      <c r="AE47" s="104"/>
      <c r="AF47" s="80"/>
    </row>
    <row r="48" s="113" customFormat="true" ht="15.6" hidden="false" customHeight="false" outlineLevel="0" collapsed="false">
      <c r="A48" s="88"/>
      <c r="B48" s="104"/>
      <c r="C48" s="80"/>
      <c r="D48" s="104"/>
      <c r="E48" s="88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8"/>
      <c r="AE48" s="104"/>
      <c r="AF48" s="80"/>
    </row>
    <row r="49" s="113" customFormat="true" ht="16.2" hidden="false" customHeight="false" outlineLevel="0" collapsed="false">
      <c r="A49" s="88"/>
      <c r="B49" s="104"/>
      <c r="C49" s="80"/>
      <c r="D49" s="104"/>
      <c r="E49" s="88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88"/>
      <c r="AE49" s="104"/>
      <c r="AF49" s="80"/>
    </row>
    <row r="50" s="113" customFormat="true" ht="28.2" hidden="false" customHeight="false" outlineLevel="0" collapsed="false">
      <c r="A50" s="88"/>
      <c r="B50" s="104"/>
      <c r="C50" s="80"/>
      <c r="D50" s="104"/>
      <c r="E50" s="163" t="s">
        <v>10</v>
      </c>
      <c r="F50" s="164" t="n">
        <v>15</v>
      </c>
      <c r="G50" s="165" t="s">
        <v>12</v>
      </c>
      <c r="H50" s="164" t="n">
        <v>16</v>
      </c>
      <c r="I50" s="165" t="s">
        <v>12</v>
      </c>
      <c r="J50" s="166" t="n">
        <v>17</v>
      </c>
      <c r="K50" s="167" t="s">
        <v>12</v>
      </c>
      <c r="L50" s="164" t="n">
        <v>18</v>
      </c>
      <c r="M50" s="165" t="s">
        <v>12</v>
      </c>
      <c r="N50" s="164" t="n">
        <v>19</v>
      </c>
      <c r="O50" s="165" t="s">
        <v>12</v>
      </c>
      <c r="P50" s="164" t="n">
        <v>20</v>
      </c>
      <c r="Q50" s="165" t="s">
        <v>12</v>
      </c>
      <c r="R50" s="164" t="n">
        <v>21</v>
      </c>
      <c r="S50" s="165" t="s">
        <v>12</v>
      </c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88"/>
      <c r="AE50" s="104"/>
      <c r="AF50" s="80"/>
    </row>
    <row r="51" s="113" customFormat="true" ht="28.2" hidden="false" customHeight="false" outlineLevel="0" collapsed="false">
      <c r="A51" s="88"/>
      <c r="B51" s="104"/>
      <c r="C51" s="80"/>
      <c r="D51" s="104"/>
      <c r="E51" s="163"/>
      <c r="F51" s="168" t="n">
        <v>3902600</v>
      </c>
      <c r="G51" s="168"/>
      <c r="H51" s="168" t="n">
        <f aca="false">H52*I52</f>
        <v>2865900</v>
      </c>
      <c r="I51" s="168"/>
      <c r="J51" s="168" t="n">
        <f aca="false">K52*J52</f>
        <v>4206600</v>
      </c>
      <c r="K51" s="168"/>
      <c r="L51" s="168" t="n">
        <f aca="false">M52*L52</f>
        <v>3087300</v>
      </c>
      <c r="M51" s="168"/>
      <c r="N51" s="168" t="n">
        <f aca="false">O52*N52</f>
        <v>4206600</v>
      </c>
      <c r="O51" s="168"/>
      <c r="P51" s="169" t="n">
        <f aca="false">Q52*P52</f>
        <v>2865900</v>
      </c>
      <c r="Q51" s="169"/>
      <c r="R51" s="168" t="n">
        <v>3902600</v>
      </c>
      <c r="S51" s="168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88"/>
      <c r="AE51" s="104"/>
      <c r="AF51" s="80"/>
    </row>
    <row r="52" s="113" customFormat="true" ht="28.2" hidden="false" customHeight="false" outlineLevel="0" collapsed="false">
      <c r="A52" s="88"/>
      <c r="B52" s="104"/>
      <c r="C52" s="80"/>
      <c r="D52" s="104"/>
      <c r="E52" s="163"/>
      <c r="F52" s="170" t="n">
        <v>31.6</v>
      </c>
      <c r="G52" s="171" t="n">
        <v>123500</v>
      </c>
      <c r="H52" s="170" t="n">
        <v>23.3</v>
      </c>
      <c r="I52" s="171" t="n">
        <v>123000</v>
      </c>
      <c r="J52" s="170" t="n">
        <v>34.2</v>
      </c>
      <c r="K52" s="171" t="n">
        <v>123000</v>
      </c>
      <c r="L52" s="170" t="n">
        <v>25.1</v>
      </c>
      <c r="M52" s="171" t="n">
        <v>123000</v>
      </c>
      <c r="N52" s="170" t="n">
        <v>34.2</v>
      </c>
      <c r="O52" s="171" t="n">
        <v>123000</v>
      </c>
      <c r="P52" s="172" t="n">
        <v>23.3</v>
      </c>
      <c r="Q52" s="173" t="n">
        <v>123000</v>
      </c>
      <c r="R52" s="170" t="n">
        <v>31.6</v>
      </c>
      <c r="S52" s="171" t="n">
        <v>123500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88"/>
      <c r="AE52" s="104"/>
      <c r="AF52" s="80"/>
    </row>
    <row r="53" s="113" customFormat="true" ht="26.8" hidden="false" customHeight="false" outlineLevel="0" collapsed="false">
      <c r="A53" s="88"/>
      <c r="B53" s="104"/>
      <c r="C53" s="80"/>
      <c r="D53" s="104"/>
      <c r="E53" s="174" t="s">
        <v>14</v>
      </c>
      <c r="F53" s="164" t="n">
        <v>8</v>
      </c>
      <c r="G53" s="165" t="s">
        <v>12</v>
      </c>
      <c r="H53" s="175" t="n">
        <v>9</v>
      </c>
      <c r="I53" s="35" t="s">
        <v>13</v>
      </c>
      <c r="J53" s="164" t="n">
        <v>10</v>
      </c>
      <c r="K53" s="165" t="s">
        <v>12</v>
      </c>
      <c r="L53" s="164" t="n">
        <v>11</v>
      </c>
      <c r="M53" s="165" t="s">
        <v>12</v>
      </c>
      <c r="N53" s="176" t="n">
        <v>12</v>
      </c>
      <c r="O53" s="177" t="s">
        <v>12</v>
      </c>
      <c r="P53" s="178" t="n">
        <v>13</v>
      </c>
      <c r="Q53" s="179"/>
      <c r="R53" s="164" t="n">
        <v>14</v>
      </c>
      <c r="S53" s="164" t="s">
        <v>12</v>
      </c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88"/>
      <c r="AE53" s="104"/>
      <c r="AF53" s="80"/>
    </row>
    <row r="54" s="113" customFormat="true" ht="26.8" hidden="false" customHeight="false" outlineLevel="0" collapsed="false">
      <c r="A54" s="88"/>
      <c r="B54" s="104"/>
      <c r="C54" s="80"/>
      <c r="D54" s="104"/>
      <c r="E54" s="174"/>
      <c r="F54" s="168" t="n">
        <f aca="false">F55*G55</f>
        <v>3986500</v>
      </c>
      <c r="G54" s="168"/>
      <c r="H54" s="168" t="n">
        <f aca="false">H55*I55</f>
        <v>4059000</v>
      </c>
      <c r="I54" s="168"/>
      <c r="J54" s="168" t="n">
        <f aca="false">K55*J55</f>
        <v>4330600</v>
      </c>
      <c r="K54" s="168"/>
      <c r="L54" s="168" t="n">
        <f aca="false">M55*L55</f>
        <v>2961800</v>
      </c>
      <c r="M54" s="168"/>
      <c r="N54" s="168" t="n">
        <f aca="false">O55*N55</f>
        <v>4514100</v>
      </c>
      <c r="O54" s="168"/>
      <c r="P54" s="180" t="n">
        <f aca="false">Q55*P55</f>
        <v>3813000</v>
      </c>
      <c r="Q54" s="180"/>
      <c r="R54" s="181"/>
      <c r="S54" s="181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88"/>
      <c r="AE54" s="104"/>
      <c r="AF54" s="80"/>
    </row>
    <row r="55" s="113" customFormat="true" ht="26.8" hidden="false" customHeight="false" outlineLevel="0" collapsed="false">
      <c r="A55" s="88"/>
      <c r="B55" s="104"/>
      <c r="C55" s="80"/>
      <c r="D55" s="104"/>
      <c r="E55" s="174"/>
      <c r="F55" s="182" t="n">
        <v>33.5</v>
      </c>
      <c r="G55" s="183" t="n">
        <v>119000</v>
      </c>
      <c r="H55" s="182" t="n">
        <v>24.6</v>
      </c>
      <c r="I55" s="183" t="n">
        <v>165000</v>
      </c>
      <c r="J55" s="182" t="n">
        <v>36.7</v>
      </c>
      <c r="K55" s="183" t="n">
        <v>118000</v>
      </c>
      <c r="L55" s="182" t="n">
        <v>25.1</v>
      </c>
      <c r="M55" s="183" t="n">
        <v>118000</v>
      </c>
      <c r="N55" s="182" t="n">
        <v>36.7</v>
      </c>
      <c r="O55" s="183" t="n">
        <v>123000</v>
      </c>
      <c r="P55" s="184" t="n">
        <v>24.6</v>
      </c>
      <c r="Q55" s="185" t="n">
        <v>155000</v>
      </c>
      <c r="R55" s="186"/>
      <c r="S55" s="187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88"/>
      <c r="AE55" s="104"/>
      <c r="AF55" s="80"/>
    </row>
    <row r="56" s="113" customFormat="true" ht="26.8" hidden="false" customHeight="false" outlineLevel="0" collapsed="false">
      <c r="A56" s="88"/>
      <c r="B56" s="104"/>
      <c r="C56" s="80"/>
      <c r="D56" s="104"/>
      <c r="E56" s="174" t="s">
        <v>15</v>
      </c>
      <c r="F56" s="176" t="n">
        <v>1</v>
      </c>
      <c r="G56" s="177" t="s">
        <v>12</v>
      </c>
      <c r="H56" s="176" t="n">
        <v>2</v>
      </c>
      <c r="I56" s="177" t="s">
        <v>12</v>
      </c>
      <c r="J56" s="176" t="n">
        <v>3</v>
      </c>
      <c r="K56" s="177" t="s">
        <v>12</v>
      </c>
      <c r="L56" s="166" t="n">
        <v>4</v>
      </c>
      <c r="M56" s="167" t="s">
        <v>12</v>
      </c>
      <c r="N56" s="176" t="n">
        <v>5</v>
      </c>
      <c r="O56" s="177" t="s">
        <v>12</v>
      </c>
      <c r="P56" s="176" t="n">
        <v>6</v>
      </c>
      <c r="Q56" s="177" t="s">
        <v>12</v>
      </c>
      <c r="R56" s="176" t="n">
        <v>7</v>
      </c>
      <c r="S56" s="177" t="s">
        <v>12</v>
      </c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88"/>
      <c r="AE56" s="104"/>
      <c r="AF56" s="80"/>
    </row>
    <row r="57" s="113" customFormat="true" ht="28.2" hidden="false" customHeight="false" outlineLevel="0" collapsed="false">
      <c r="A57" s="88"/>
      <c r="B57" s="104"/>
      <c r="C57" s="80"/>
      <c r="D57" s="104"/>
      <c r="E57" s="174"/>
      <c r="F57" s="168" t="n">
        <f aca="false">F58*G58</f>
        <v>6413500</v>
      </c>
      <c r="G57" s="168"/>
      <c r="H57" s="168" t="n">
        <f aca="false">H58*I58</f>
        <v>5231200</v>
      </c>
      <c r="I57" s="168"/>
      <c r="J57" s="168" t="n">
        <f aca="false">K58*J58</f>
        <v>7350000</v>
      </c>
      <c r="K57" s="168"/>
      <c r="L57" s="168" t="n">
        <f aca="false">M58*L58</f>
        <v>5754000</v>
      </c>
      <c r="M57" s="168"/>
      <c r="N57" s="168" t="n">
        <f aca="false">O58*N58</f>
        <v>7350000</v>
      </c>
      <c r="O57" s="168"/>
      <c r="P57" s="168" t="n">
        <f aca="false">Q58*P58</f>
        <v>5231200</v>
      </c>
      <c r="Q57" s="168"/>
      <c r="R57" s="168" t="n">
        <f aca="false">S58*R58</f>
        <v>6413500</v>
      </c>
      <c r="S57" s="168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88"/>
      <c r="AE57" s="104"/>
      <c r="AF57" s="80"/>
    </row>
    <row r="58" s="113" customFormat="true" ht="28.2" hidden="false" customHeight="false" outlineLevel="0" collapsed="false">
      <c r="A58" s="88"/>
      <c r="B58" s="104"/>
      <c r="C58" s="80"/>
      <c r="D58" s="104"/>
      <c r="E58" s="174"/>
      <c r="F58" s="182" t="n">
        <v>63.5</v>
      </c>
      <c r="G58" s="183" t="n">
        <v>101000</v>
      </c>
      <c r="H58" s="182" t="n">
        <v>50.3</v>
      </c>
      <c r="I58" s="183" t="n">
        <v>104000</v>
      </c>
      <c r="J58" s="182" t="n">
        <v>70</v>
      </c>
      <c r="K58" s="183" t="n">
        <v>105000</v>
      </c>
      <c r="L58" s="182" t="n">
        <v>54.8</v>
      </c>
      <c r="M58" s="183" t="n">
        <v>105000</v>
      </c>
      <c r="N58" s="182" t="n">
        <v>70</v>
      </c>
      <c r="O58" s="183" t="n">
        <v>105000</v>
      </c>
      <c r="P58" s="182" t="n">
        <v>50.3</v>
      </c>
      <c r="Q58" s="183" t="n">
        <v>104000</v>
      </c>
      <c r="R58" s="182" t="n">
        <v>63.5</v>
      </c>
      <c r="S58" s="183" t="n">
        <v>101000</v>
      </c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88"/>
      <c r="AE58" s="104"/>
      <c r="AF58" s="80"/>
    </row>
    <row r="59" s="113" customFormat="true" ht="26.8" hidden="false" customHeight="false" outlineLevel="0" collapsed="false">
      <c r="A59" s="104"/>
      <c r="B59" s="104"/>
      <c r="C59" s="104"/>
      <c r="D59" s="104"/>
      <c r="E59" s="163"/>
      <c r="F59" s="188"/>
      <c r="G59" s="189"/>
      <c r="H59" s="190" t="s">
        <v>17</v>
      </c>
      <c r="I59" s="177" t="s">
        <v>12</v>
      </c>
      <c r="J59" s="190" t="s">
        <v>18</v>
      </c>
      <c r="K59" s="177" t="s">
        <v>12</v>
      </c>
      <c r="L59" s="191" t="s">
        <v>19</v>
      </c>
      <c r="M59" s="35" t="s">
        <v>13</v>
      </c>
      <c r="N59" s="190" t="s">
        <v>20</v>
      </c>
      <c r="O59" s="177" t="s">
        <v>12</v>
      </c>
      <c r="P59" s="188"/>
      <c r="Q59" s="189"/>
      <c r="R59" s="192"/>
      <c r="S59" s="189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88"/>
      <c r="AE59" s="104"/>
      <c r="AF59" s="80"/>
    </row>
    <row r="60" s="113" customFormat="true" ht="26.8" hidden="false" customHeight="false" outlineLevel="0" collapsed="false">
      <c r="A60" s="104"/>
      <c r="B60" s="104"/>
      <c r="C60" s="104"/>
      <c r="D60" s="104"/>
      <c r="E60" s="193" t="s">
        <v>16</v>
      </c>
      <c r="F60" s="194"/>
      <c r="G60" s="195"/>
      <c r="H60" s="170"/>
      <c r="I60" s="196" t="n">
        <v>3687500</v>
      </c>
      <c r="J60" s="170"/>
      <c r="K60" s="171"/>
      <c r="L60" s="170"/>
      <c r="M60" s="196" t="n">
        <f aca="false">SUM(M61*L61)</f>
        <v>2725000</v>
      </c>
      <c r="N60" s="170"/>
      <c r="O60" s="196" t="n">
        <v>2725000</v>
      </c>
      <c r="P60" s="194"/>
      <c r="Q60" s="195"/>
      <c r="R60" s="197"/>
      <c r="S60" s="195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88"/>
      <c r="AE60" s="104"/>
      <c r="AF60" s="80"/>
    </row>
    <row r="61" s="113" customFormat="true" ht="26.8" hidden="false" customHeight="false" outlineLevel="0" collapsed="false">
      <c r="A61" s="104"/>
      <c r="B61" s="104"/>
      <c r="C61" s="104"/>
      <c r="D61" s="104"/>
      <c r="E61" s="198"/>
      <c r="F61" s="186"/>
      <c r="G61" s="187"/>
      <c r="H61" s="182" t="n">
        <v>29.5</v>
      </c>
      <c r="I61" s="183" t="n">
        <v>125000</v>
      </c>
      <c r="J61" s="182" t="s">
        <v>46</v>
      </c>
      <c r="K61" s="183" t="n">
        <v>120000</v>
      </c>
      <c r="L61" s="182" t="n">
        <v>21.8</v>
      </c>
      <c r="M61" s="183" t="n">
        <v>125000</v>
      </c>
      <c r="N61" s="182" t="n">
        <v>21.8</v>
      </c>
      <c r="O61" s="183" t="n">
        <v>125000</v>
      </c>
      <c r="P61" s="186"/>
      <c r="Q61" s="187"/>
      <c r="R61" s="199"/>
      <c r="S61" s="187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88"/>
      <c r="AE61" s="104"/>
      <c r="AF61" s="80"/>
    </row>
    <row r="62" s="113" customFormat="true" ht="28.2" hidden="false" customHeight="false" outlineLevel="0" collapsed="false">
      <c r="A62" s="104"/>
      <c r="B62" s="104"/>
      <c r="C62" s="104"/>
      <c r="D62" s="104"/>
      <c r="E62" s="200"/>
      <c r="F62" s="201"/>
      <c r="G62" s="202"/>
      <c r="H62" s="191" t="s">
        <v>47</v>
      </c>
      <c r="I62" s="203"/>
      <c r="J62" s="191" t="s">
        <v>48</v>
      </c>
      <c r="K62" s="203"/>
      <c r="L62" s="191" t="s">
        <v>49</v>
      </c>
      <c r="M62" s="203"/>
      <c r="N62" s="191" t="s">
        <v>50</v>
      </c>
      <c r="O62" s="203"/>
      <c r="P62" s="188"/>
      <c r="Q62" s="189"/>
      <c r="R62" s="192"/>
      <c r="S62" s="189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88"/>
      <c r="AE62" s="104"/>
      <c r="AF62" s="80"/>
    </row>
    <row r="63" s="113" customFormat="true" ht="29.4" hidden="false" customHeight="true" outlineLevel="0" collapsed="false">
      <c r="A63" s="88"/>
      <c r="B63" s="104"/>
      <c r="C63" s="80"/>
      <c r="D63" s="104"/>
      <c r="E63" s="204"/>
      <c r="F63" s="205"/>
      <c r="G63" s="206"/>
      <c r="H63" s="170"/>
      <c r="I63" s="196" t="n">
        <v>250000</v>
      </c>
      <c r="J63" s="170"/>
      <c r="K63" s="196" t="n">
        <v>250000</v>
      </c>
      <c r="L63" s="170"/>
      <c r="M63" s="196" t="n">
        <v>250000</v>
      </c>
      <c r="N63" s="170"/>
      <c r="O63" s="196" t="n">
        <v>250000</v>
      </c>
      <c r="P63" s="194"/>
      <c r="Q63" s="195"/>
      <c r="R63" s="197"/>
      <c r="S63" s="195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88"/>
      <c r="AE63" s="104"/>
      <c r="AF63" s="80"/>
    </row>
    <row r="64" s="113" customFormat="true" ht="38.4" hidden="false" customHeight="true" outlineLevel="0" collapsed="false">
      <c r="A64" s="88"/>
      <c r="B64" s="104"/>
      <c r="C64" s="80"/>
      <c r="D64" s="104"/>
      <c r="E64" s="207"/>
      <c r="F64" s="208"/>
      <c r="G64" s="209"/>
      <c r="H64" s="210" t="s">
        <v>51</v>
      </c>
      <c r="I64" s="211"/>
      <c r="J64" s="210" t="s">
        <v>51</v>
      </c>
      <c r="K64" s="211"/>
      <c r="L64" s="210" t="s">
        <v>51</v>
      </c>
      <c r="M64" s="211"/>
      <c r="N64" s="212" t="s">
        <v>51</v>
      </c>
      <c r="O64" s="211"/>
      <c r="P64" s="114"/>
      <c r="Q64" s="116"/>
      <c r="R64" s="115"/>
      <c r="S64" s="116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88"/>
      <c r="AE64" s="104"/>
      <c r="AF64" s="80"/>
    </row>
    <row r="65" s="113" customFormat="true" ht="15.6" hidden="false" customHeight="false" outlineLevel="0" collapsed="false">
      <c r="A65" s="88"/>
      <c r="B65" s="104"/>
      <c r="C65" s="80"/>
      <c r="D65" s="104"/>
      <c r="E65" s="88"/>
      <c r="F65" s="104"/>
      <c r="G65" s="104"/>
      <c r="H65" s="213"/>
      <c r="I65" s="213"/>
      <c r="J65" s="213"/>
      <c r="K65" s="213"/>
      <c r="L65" s="213"/>
      <c r="M65" s="213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88"/>
      <c r="AE65" s="104"/>
      <c r="AF65" s="80"/>
    </row>
    <row r="66" s="113" customFormat="true" ht="28.2" hidden="false" customHeight="true" outlineLevel="0" collapsed="false">
      <c r="A66" s="88"/>
      <c r="B66" s="104"/>
      <c r="C66" s="80"/>
      <c r="D66" s="104"/>
      <c r="E66" s="88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88"/>
      <c r="AE66" s="104"/>
      <c r="AF66" s="80"/>
    </row>
    <row r="67" s="113" customFormat="true" ht="15.6" hidden="false" customHeight="false" outlineLevel="0" collapsed="false">
      <c r="A67" s="88"/>
      <c r="B67" s="104"/>
      <c r="C67" s="80"/>
      <c r="D67" s="104"/>
      <c r="E67" s="88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88"/>
      <c r="AE67" s="104"/>
      <c r="AF67" s="80"/>
    </row>
    <row r="68" s="113" customFormat="true" ht="15.6" hidden="false" customHeight="false" outlineLevel="0" collapsed="false">
      <c r="A68" s="88"/>
      <c r="B68" s="104"/>
      <c r="C68" s="80"/>
      <c r="D68" s="104"/>
      <c r="E68" s="88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88"/>
      <c r="AE68" s="104"/>
      <c r="AF68" s="80"/>
    </row>
    <row r="69" s="113" customFormat="true" ht="28.2" hidden="false" customHeight="true" outlineLevel="0" collapsed="false">
      <c r="A69" s="88"/>
      <c r="B69" s="104"/>
      <c r="C69" s="80"/>
      <c r="D69" s="104"/>
      <c r="E69" s="88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88"/>
      <c r="AE69" s="104"/>
      <c r="AF69" s="80"/>
    </row>
    <row r="70" s="113" customFormat="true" ht="15.6" hidden="false" customHeight="false" outlineLevel="0" collapsed="false">
      <c r="A70" s="88"/>
      <c r="B70" s="104"/>
      <c r="C70" s="80"/>
      <c r="D70" s="104"/>
      <c r="E70" s="88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88"/>
      <c r="AE70" s="104"/>
      <c r="AF70" s="80"/>
    </row>
    <row r="71" s="113" customFormat="true" ht="15.6" hidden="false" customHeight="false" outlineLevel="0" collapsed="false">
      <c r="A71" s="88"/>
      <c r="B71" s="104"/>
      <c r="C71" s="80"/>
      <c r="D71" s="104"/>
      <c r="E71" s="88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88"/>
      <c r="AE71" s="104"/>
      <c r="AF71" s="80"/>
    </row>
    <row r="72" s="113" customFormat="true" ht="28.2" hidden="false" customHeight="true" outlineLevel="0" collapsed="false">
      <c r="A72" s="88"/>
      <c r="B72" s="104"/>
      <c r="C72" s="80"/>
      <c r="D72" s="104"/>
      <c r="E72" s="88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88"/>
      <c r="AE72" s="104"/>
      <c r="AF72" s="80"/>
    </row>
    <row r="73" s="113" customFormat="true" ht="15.6" hidden="false" customHeight="false" outlineLevel="0" collapsed="false">
      <c r="A73" s="88"/>
      <c r="B73" s="104"/>
      <c r="C73" s="80"/>
      <c r="D73" s="104"/>
      <c r="E73" s="88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88"/>
      <c r="AE73" s="104"/>
      <c r="AF73" s="80"/>
    </row>
    <row r="74" s="113" customFormat="true" ht="15.6" hidden="false" customHeight="false" outlineLevel="0" collapsed="false">
      <c r="A74" s="88"/>
      <c r="B74" s="104"/>
      <c r="C74" s="80"/>
      <c r="D74" s="104"/>
      <c r="E74" s="88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88"/>
      <c r="AE74" s="104"/>
      <c r="AF74" s="80"/>
    </row>
    <row r="75" s="113" customFormat="true" ht="16.2" hidden="false" customHeight="false" outlineLevel="0" collapsed="false">
      <c r="A75" s="114"/>
      <c r="B75" s="115"/>
      <c r="C75" s="116"/>
      <c r="D75" s="115"/>
      <c r="E75" s="114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4"/>
      <c r="AE75" s="115"/>
      <c r="AF75" s="116"/>
    </row>
  </sheetData>
  <mergeCells count="72"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AB27:AC27"/>
    <mergeCell ref="L34:M34"/>
    <mergeCell ref="N34:O34"/>
    <mergeCell ref="P34:Q34"/>
    <mergeCell ref="R34:S34"/>
    <mergeCell ref="T34:U34"/>
    <mergeCell ref="V34:W34"/>
    <mergeCell ref="L35:M36"/>
    <mergeCell ref="N35:O36"/>
    <mergeCell ref="P35:Q36"/>
    <mergeCell ref="R35:S36"/>
    <mergeCell ref="T35:U36"/>
    <mergeCell ref="V35:W36"/>
    <mergeCell ref="E50:E52"/>
    <mergeCell ref="F51:G51"/>
    <mergeCell ref="H51:I51"/>
    <mergeCell ref="J51:K51"/>
    <mergeCell ref="L51:M51"/>
    <mergeCell ref="N51:O51"/>
    <mergeCell ref="P51:Q51"/>
    <mergeCell ref="R51:S51"/>
    <mergeCell ref="E53:E55"/>
    <mergeCell ref="F54:G54"/>
    <mergeCell ref="H54:I54"/>
    <mergeCell ref="J54:K54"/>
    <mergeCell ref="L54:M54"/>
    <mergeCell ref="N54:O54"/>
    <mergeCell ref="P54:Q54"/>
    <mergeCell ref="R54:S54"/>
    <mergeCell ref="E56:E58"/>
    <mergeCell ref="F57:G57"/>
    <mergeCell ref="H57:I57"/>
    <mergeCell ref="J57:K57"/>
    <mergeCell ref="L57:M57"/>
    <mergeCell ref="N57:O57"/>
    <mergeCell ref="P57:Q57"/>
    <mergeCell ref="R57:S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2019-02-27T15:05:42Z</dcterms:created>
  <dc:creator>Microsoft Office User</dc:creator>
  <dc:description/>
  <dc:language>ru-RU</dc:language>
  <cp:lastModifiedBy/>
  <cp:lastPrinted>2020-05-21T10:48:46Z</cp:lastPrinted>
  <dcterms:modified xsi:type="dcterms:W3CDTF">2021-01-19T14:48:18Z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